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20" tabRatio="500"/>
  </bookViews>
  <sheets>
    <sheet name="Ponderados" sheetId="1" r:id="rId1"/>
    <sheet name="Como ubicar resultados" sheetId="2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</calcChain>
</file>

<file path=xl/sharedStrings.xml><?xml version="1.0" encoding="utf-8"?>
<sst xmlns="http://schemas.openxmlformats.org/spreadsheetml/2006/main" count="91" uniqueCount="59">
  <si>
    <t>Puntaje Global</t>
  </si>
  <si>
    <t>Lectura Crítica</t>
  </si>
  <si>
    <t>Matemáticas</t>
  </si>
  <si>
    <t>Sociales y Ciudadanas</t>
  </si>
  <si>
    <t>Ciencias Naturales</t>
  </si>
  <si>
    <t>Inglés</t>
  </si>
  <si>
    <t>FACULTAD</t>
  </si>
  <si>
    <t>PROGRAMA</t>
  </si>
  <si>
    <t>PUNTAJE GLOBAL MÍNIMO</t>
  </si>
  <si>
    <t>PORCENTAJE POR COMPONENTES</t>
  </si>
  <si>
    <t>Ponderado</t>
  </si>
  <si>
    <t>Facultad de Artes</t>
  </si>
  <si>
    <t>Artes Plásticas</t>
  </si>
  <si>
    <t>Dirección de Banda</t>
  </si>
  <si>
    <t>Diseño Gráfico</t>
  </si>
  <si>
    <t>Facultad de Ciencias Agrarias</t>
  </si>
  <si>
    <t>Ingeniería Agroindustrial</t>
  </si>
  <si>
    <t>Ingeniería Agroindustrial Diurno - Santander de Quilichao</t>
  </si>
  <si>
    <t>Ingeniería Agropecuaria</t>
  </si>
  <si>
    <t>Administración de Empresas</t>
  </si>
  <si>
    <t>Contaduría Pública</t>
  </si>
  <si>
    <t>Contaduría Pública Nocturna - Sede Santander de Quilichao</t>
  </si>
  <si>
    <t>Turismo</t>
  </si>
  <si>
    <t>Facultad de Ciencias de la Salud</t>
  </si>
  <si>
    <t>Enfermería</t>
  </si>
  <si>
    <t>Fisioterapia</t>
  </si>
  <si>
    <t>Fonoaudiología</t>
  </si>
  <si>
    <t>Medicina</t>
  </si>
  <si>
    <t>Facultad de Ciencias Humanas y Sociales</t>
  </si>
  <si>
    <t>Filosofía - Diurna</t>
  </si>
  <si>
    <t>Geografía del Desarrollo Regional y Ambiental</t>
  </si>
  <si>
    <t>Lic. en Lenguas Modernas, Inglés y Francés Diurno - Sede Stder de Quilichao</t>
  </si>
  <si>
    <t>Licenciatura en Lenguas Modernas con Énfasis en Inglés y Francés</t>
  </si>
  <si>
    <t>Licenciatura en Literatura y Lengua Castellana</t>
  </si>
  <si>
    <t>Biología</t>
  </si>
  <si>
    <t>Ingeniería Física</t>
  </si>
  <si>
    <t>Licenciatura en Educación Artística</t>
  </si>
  <si>
    <t>Licenciatura en Educación Artística – Normalistas</t>
  </si>
  <si>
    <t>Licenciatura en Matemáticas</t>
  </si>
  <si>
    <t>Ciencia Política</t>
  </si>
  <si>
    <t>Derecho</t>
  </si>
  <si>
    <t>Derecho Diurno-Sede Santander de Quilichao</t>
  </si>
  <si>
    <t>Facultad de Ingeniería Civil</t>
  </si>
  <si>
    <t>Arquitectura</t>
  </si>
  <si>
    <t>Ingeniería Ambiental</t>
  </si>
  <si>
    <t>Ingeniería Civil</t>
  </si>
  <si>
    <t>Ingeniería Civil Diurno - Sede Santander de Quilichao</t>
  </si>
  <si>
    <t>Facultad de Ingeniería Electrónica y Telecomunicaciones</t>
  </si>
  <si>
    <t>Ingeniería de Sistemas</t>
  </si>
  <si>
    <t>Ingeniería Electrónica y Telecomunicaciones</t>
  </si>
  <si>
    <t>Ingeniería en Automática Industrial</t>
  </si>
  <si>
    <r>
      <rPr>
        <sz val="15"/>
        <rFont val="Arial"/>
        <family val="2"/>
      </rPr>
      <t xml:space="preserve">El puntaje global y los puntajes por cada prueba los encontrará en el </t>
    </r>
    <r>
      <rPr>
        <b/>
        <sz val="15"/>
        <rFont val="Arial"/>
        <family val="2"/>
      </rPr>
      <t>REPORTE DE RESULTADOS ESTUDIANTE •SABER 11•</t>
    </r>
  </si>
  <si>
    <t>ESCRIBA AQUÍ SUS RESULTADOS</t>
  </si>
  <si>
    <t>Facultad de Ciencias Contables Económicas y Administrativas</t>
  </si>
  <si>
    <t>Facultad de Ciencias Naturales, Exactas y de la Educación</t>
  </si>
  <si>
    <t>Facultad de Derecho, Ciencias Políticas y Sociales</t>
  </si>
  <si>
    <t>La Universidad del Cauca se permite aclarar que esta herramienta es illustrativa, para que los aspirantes conozcan una aproximación a sus ponderados.</t>
  </si>
  <si>
    <r>
      <rPr>
        <b/>
        <sz val="20"/>
        <color theme="0"/>
        <rFont val="Arial"/>
        <family val="2"/>
      </rPr>
      <t xml:space="preserve">CÁLCULO DE PONDERADOS </t>
    </r>
    <r>
      <rPr>
        <b/>
        <sz val="16"/>
        <color theme="0"/>
        <rFont val="Arial"/>
        <family val="2"/>
      </rPr>
      <t xml:space="preserve">
</t>
    </r>
    <r>
      <rPr>
        <sz val="16"/>
        <color theme="0"/>
        <rFont val="Arial"/>
        <family val="2"/>
      </rPr>
      <t xml:space="preserve">Proceso de Inscripción a </t>
    </r>
    <r>
      <rPr>
        <b/>
        <sz val="16"/>
        <color theme="0"/>
        <rFont val="Arial"/>
        <family val="2"/>
      </rPr>
      <t xml:space="preserve">Programas de Pregrado 
</t>
    </r>
    <r>
      <rPr>
        <sz val="16"/>
        <color theme="0"/>
        <rFont val="Arial"/>
        <family val="2"/>
      </rPr>
      <t>-</t>
    </r>
    <r>
      <rPr>
        <b/>
        <sz val="16"/>
        <color theme="0"/>
        <rFont val="Arial"/>
        <family val="2"/>
      </rPr>
      <t xml:space="preserve"> </t>
    </r>
    <r>
      <rPr>
        <i/>
        <sz val="16"/>
        <color theme="0"/>
        <rFont val="Arial"/>
        <family val="2"/>
      </rPr>
      <t>II periodo del año 2018 -</t>
    </r>
  </si>
  <si>
    <r>
      <t>Luego de ingresar tus resultados, busca en el listado la columna</t>
    </r>
    <r>
      <rPr>
        <b/>
        <sz val="11"/>
        <color theme="1" tint="0.34998626667073579"/>
        <rFont val="Arial"/>
        <family val="2"/>
        <charset val="1"/>
      </rPr>
      <t xml:space="preserve"> Ponderado</t>
    </r>
    <r>
      <rPr>
        <sz val="11"/>
        <color theme="1" tint="0.34998626667073579"/>
        <rFont val="Arial"/>
        <family val="2"/>
        <charset val="1"/>
      </rPr>
      <t>, así podrás saber el puntaje  de el o los programas de tu interés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</si>
</sst>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i/>
      <sz val="1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6"/>
      <color theme="0"/>
      <name val="Arial"/>
      <family val="2"/>
    </font>
    <font>
      <b/>
      <sz val="20"/>
      <color theme="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  <charset val="1"/>
    </font>
    <font>
      <sz val="12"/>
      <color theme="1" tint="0.249977111117893"/>
      <name val="Arial"/>
      <family val="2"/>
    </font>
    <font>
      <sz val="11"/>
      <color theme="1" tint="0.34998626667073579"/>
      <name val="Arial"/>
      <family val="2"/>
      <charset val="1"/>
    </font>
    <font>
      <b/>
      <sz val="11"/>
      <color theme="1" tint="0.34998626667073579"/>
      <name val="Arial"/>
      <family val="2"/>
      <charset val="1"/>
    </font>
    <font>
      <i/>
      <sz val="11"/>
      <color theme="1" tint="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4.9989318521683403E-2"/>
        <bgColor rgb="FFAED8F8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AED8F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808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rgb="FFAED8F8"/>
      </patternFill>
    </fill>
  </fills>
  <borders count="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17" fillId="9" borderId="0" xfId="0" applyFont="1" applyFill="1" applyBorder="1" applyAlignment="1">
      <alignment vertical="center" wrapText="1"/>
    </xf>
    <xf numFmtId="0" fontId="6" fillId="9" borderId="0" xfId="0" applyFont="1" applyFill="1" applyAlignment="1"/>
    <xf numFmtId="0" fontId="1" fillId="9" borderId="0" xfId="0" applyFont="1" applyFill="1" applyBorder="1" applyAlignment="1">
      <alignment horizontal="left" vertical="center" wrapText="1"/>
    </xf>
    <xf numFmtId="4" fontId="1" fillId="9" borderId="0" xfId="0" applyNumberFormat="1" applyFont="1" applyFill="1" applyBorder="1" applyAlignment="1">
      <alignment horizontal="left" vertical="center" wrapText="1"/>
    </xf>
    <xf numFmtId="0" fontId="6" fillId="9" borderId="1" xfId="0" applyFont="1" applyFill="1" applyBorder="1" applyAlignment="1"/>
    <xf numFmtId="0" fontId="0" fillId="9" borderId="0" xfId="0" applyFont="1" applyFill="1" applyAlignment="1">
      <alignment horizontal="left" wrapText="1"/>
    </xf>
    <xf numFmtId="0" fontId="0" fillId="9" borderId="0" xfId="0" applyFill="1"/>
    <xf numFmtId="0" fontId="11" fillId="9" borderId="2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10" fillId="6" borderId="3" xfId="0" applyFont="1" applyFill="1" applyBorder="1" applyAlignment="1">
      <alignment horizontal="left" vertical="center" wrapText="1"/>
    </xf>
    <xf numFmtId="3" fontId="9" fillId="12" borderId="3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left" vertical="center" wrapText="1"/>
    </xf>
    <xf numFmtId="3" fontId="5" fillId="7" borderId="3" xfId="1" applyNumberForma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/>
    </xf>
    <xf numFmtId="4" fontId="7" fillId="10" borderId="3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6" fillId="9" borderId="0" xfId="2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</cellXfs>
  <cellStyles count="3">
    <cellStyle name="60% - Énfasis5" xfId="1" builtinId="48"/>
    <cellStyle name="Hipervínculo" xfId="2" builtinId="8"/>
    <cellStyle name="Normal" xfId="0" builtinId="0"/>
  </cellStyles>
  <dxfs count="1">
    <dxf>
      <font>
        <color rgb="FFCC0000"/>
        <name val="Arial Unicode MS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7E6FE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ED8F8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o ubicar resultad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onderados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773906</xdr:colOff>
      <xdr:row>5</xdr:row>
      <xdr:rowOff>0</xdr:rowOff>
    </xdr:from>
    <xdr:to>
      <xdr:col>0</xdr:col>
      <xdr:colOff>3313906</xdr:colOff>
      <xdr:row>11</xdr:row>
      <xdr:rowOff>238125</xdr:rowOff>
    </xdr:to>
    <xdr:sp macro="" textlink="">
      <xdr:nvSpPr>
        <xdr:cNvPr id="2" name="CuadroTexto 1"/>
        <xdr:cNvSpPr txBox="1"/>
      </xdr:nvSpPr>
      <xdr:spPr>
        <a:xfrm>
          <a:off x="773906" y="1905000"/>
          <a:ext cx="2540000" cy="186531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CO" sz="1200">
              <a:solidFill>
                <a:schemeClr val="tx1">
                  <a:lumMod val="65000"/>
                  <a:lumOff val="35000"/>
                </a:schemeClr>
              </a:solidFill>
            </a:rPr>
            <a:t>Aspirantes, recuerden que para hacer parte del proceso de inscripción deberán tener, en los resultados de las Pruebas Saber 11,  un mínimo de 160 puntos para los programas ofertados en Popayán o de 150 para los programas en la modalidad de Regionalización</a:t>
          </a:r>
        </a:p>
      </xdr:txBody>
    </xdr:sp>
    <xdr:clientData/>
  </xdr:twoCellAnchor>
  <xdr:twoCellAnchor>
    <xdr:from>
      <xdr:col>8</xdr:col>
      <xdr:colOff>248047</xdr:colOff>
      <xdr:row>14</xdr:row>
      <xdr:rowOff>19843</xdr:rowOff>
    </xdr:from>
    <xdr:to>
      <xdr:col>8</xdr:col>
      <xdr:colOff>734219</xdr:colOff>
      <xdr:row>15</xdr:row>
      <xdr:rowOff>9921</xdr:rowOff>
    </xdr:to>
    <xdr:sp macro="" textlink="">
      <xdr:nvSpPr>
        <xdr:cNvPr id="3" name="Flecha abajo 2"/>
        <xdr:cNvSpPr/>
      </xdr:nvSpPr>
      <xdr:spPr>
        <a:xfrm>
          <a:off x="13712031" y="4117577"/>
          <a:ext cx="486172" cy="277813"/>
        </a:xfrm>
        <a:prstGeom prst="downArrow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518773</xdr:colOff>
      <xdr:row>5</xdr:row>
      <xdr:rowOff>8504</xdr:rowOff>
    </xdr:from>
    <xdr:to>
      <xdr:col>5</xdr:col>
      <xdr:colOff>926987</xdr:colOff>
      <xdr:row>6</xdr:row>
      <xdr:rowOff>178593</xdr:rowOff>
    </xdr:to>
    <xdr:sp macro="" textlink="">
      <xdr:nvSpPr>
        <xdr:cNvPr id="4" name="CuadroTexto 3">
          <a:hlinkClick xmlns:r="http://schemas.openxmlformats.org/officeDocument/2006/relationships" r:id="rId1"/>
        </xdr:cNvPr>
        <xdr:cNvSpPr txBox="1"/>
      </xdr:nvSpPr>
      <xdr:spPr>
        <a:xfrm>
          <a:off x="9805648" y="1905000"/>
          <a:ext cx="2075089" cy="561294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Dar clic para saber dónde ubicar tus resultados.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0</xdr:rowOff>
    </xdr:from>
    <xdr:to>
      <xdr:col>14</xdr:col>
      <xdr:colOff>446400</xdr:colOff>
      <xdr:row>50</xdr:row>
      <xdr:rowOff>132120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2520" y="553680"/>
          <a:ext cx="11012760" cy="777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542925</xdr:colOff>
      <xdr:row>21</xdr:row>
      <xdr:rowOff>104775</xdr:rowOff>
    </xdr:from>
    <xdr:to>
      <xdr:col>12</xdr:col>
      <xdr:colOff>476250</xdr:colOff>
      <xdr:row>24</xdr:row>
      <xdr:rowOff>142875</xdr:rowOff>
    </xdr:to>
    <xdr:sp macro="" textlink="">
      <xdr:nvSpPr>
        <xdr:cNvPr id="3" name="CuadroTexto 2">
          <a:hlinkClick xmlns:r="http://schemas.openxmlformats.org/officeDocument/2006/relationships" r:id="rId2"/>
        </xdr:cNvPr>
        <xdr:cNvSpPr txBox="1"/>
      </xdr:nvSpPr>
      <xdr:spPr>
        <a:xfrm>
          <a:off x="8258175" y="3590925"/>
          <a:ext cx="1476375" cy="52387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solidFill>
                <a:schemeClr val="bg1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AMJ54"/>
  <sheetViews>
    <sheetView tabSelected="1" zoomScale="112" zoomScaleNormal="112" workbookViewId="0">
      <selection activeCell="A15" sqref="A15:H15"/>
    </sheetView>
  </sheetViews>
  <sheetFormatPr baseColWidth="10" defaultColWidth="8.85546875" defaultRowHeight="12.75" x14ac:dyDescent="0.2"/>
  <cols>
    <col min="1" max="1" width="60.28515625" bestFit="1" customWidth="1"/>
    <col min="2" max="2" width="65.85546875" bestFit="1" customWidth="1"/>
    <col min="3" max="3" width="13.140625" customWidth="1"/>
    <col min="4" max="4" width="10.42578125" customWidth="1"/>
    <col min="5" max="5" width="14.5703125" customWidth="1"/>
    <col min="6" max="6" width="16.7109375" customWidth="1"/>
    <col min="7" max="7" width="13.85546875" customWidth="1"/>
    <col min="8" max="8" width="11.7109375" customWidth="1"/>
    <col min="9" max="9" width="15.5703125" style="1" customWidth="1"/>
    <col min="10" max="1025" width="11.5703125"/>
  </cols>
  <sheetData>
    <row r="2" spans="1:1024" s="4" customFormat="1" ht="83.25" customHeight="1" x14ac:dyDescent="0.2">
      <c r="A2" s="37" t="s">
        <v>57</v>
      </c>
      <c r="B2" s="38"/>
      <c r="C2" s="38"/>
      <c r="D2" s="38"/>
      <c r="E2" s="38"/>
      <c r="F2" s="38"/>
      <c r="G2" s="38"/>
      <c r="H2" s="38"/>
      <c r="I2" s="38"/>
      <c r="AMC2" s="5"/>
      <c r="AMD2"/>
      <c r="AME2"/>
      <c r="AMF2"/>
      <c r="AMG2"/>
      <c r="AMH2"/>
      <c r="AMI2"/>
      <c r="AMJ2"/>
    </row>
    <row r="3" spans="1:1024" s="4" customFormat="1" ht="26.25" customHeight="1" x14ac:dyDescent="0.2">
      <c r="A3" s="42" t="s">
        <v>56</v>
      </c>
      <c r="B3" s="42"/>
      <c r="C3" s="42"/>
      <c r="D3" s="42"/>
      <c r="E3" s="42"/>
      <c r="F3" s="42"/>
      <c r="G3" s="42"/>
      <c r="H3" s="42"/>
      <c r="I3" s="42"/>
      <c r="AMC3" s="5"/>
      <c r="AMD3"/>
      <c r="AME3"/>
      <c r="AMF3"/>
      <c r="AMG3"/>
      <c r="AMH3"/>
      <c r="AMI3"/>
      <c r="AMJ3"/>
    </row>
    <row r="4" spans="1:1024" s="4" customFormat="1" ht="15.6" customHeight="1" x14ac:dyDescent="0.2">
      <c r="A4" s="11"/>
      <c r="B4" s="17"/>
      <c r="C4" s="17"/>
      <c r="D4" s="14"/>
      <c r="E4" s="11"/>
      <c r="F4" s="11"/>
      <c r="G4" s="11"/>
      <c r="H4" s="11"/>
      <c r="I4" s="11"/>
      <c r="AMC4" s="5"/>
      <c r="AMD4"/>
      <c r="AME4"/>
      <c r="AMF4"/>
      <c r="AMG4"/>
      <c r="AMH4"/>
      <c r="AMI4"/>
      <c r="AMJ4"/>
    </row>
    <row r="5" spans="1:1024" s="4" customFormat="1" ht="12.75" customHeight="1" x14ac:dyDescent="0.2">
      <c r="A5" s="11"/>
      <c r="B5" s="17"/>
      <c r="C5" s="11"/>
      <c r="D5" s="11"/>
      <c r="E5" s="11"/>
      <c r="F5" s="11"/>
      <c r="G5" s="11"/>
      <c r="H5" s="11"/>
      <c r="I5" s="11"/>
      <c r="AMC5" s="5"/>
      <c r="AMD5"/>
      <c r="AME5"/>
      <c r="AMF5"/>
      <c r="AMG5"/>
      <c r="AMH5"/>
      <c r="AMI5"/>
      <c r="AMJ5"/>
    </row>
    <row r="6" spans="1:1024" s="4" customFormat="1" ht="31.15" customHeight="1" x14ac:dyDescent="0.2">
      <c r="A6" s="15"/>
      <c r="B6" s="40" t="s">
        <v>52</v>
      </c>
      <c r="C6" s="40"/>
      <c r="D6" s="12"/>
      <c r="E6" s="43"/>
      <c r="F6" s="43"/>
      <c r="G6" s="12"/>
      <c r="H6" s="12"/>
      <c r="I6" s="13"/>
      <c r="AMC6" s="5"/>
      <c r="AMD6"/>
      <c r="AME6"/>
      <c r="AMF6"/>
      <c r="AMG6"/>
      <c r="AMH6"/>
      <c r="AMI6"/>
      <c r="AMJ6"/>
    </row>
    <row r="7" spans="1:1024" s="4" customFormat="1" ht="19.5" customHeight="1" x14ac:dyDescent="0.2">
      <c r="A7" s="15"/>
      <c r="B7" s="21" t="s">
        <v>0</v>
      </c>
      <c r="C7" s="22"/>
      <c r="D7" s="12"/>
      <c r="E7" s="43"/>
      <c r="F7" s="43"/>
      <c r="G7" s="12"/>
      <c r="H7" s="12"/>
      <c r="I7" s="13"/>
      <c r="AMC7" s="5"/>
      <c r="AMD7"/>
      <c r="AME7"/>
      <c r="AMF7"/>
      <c r="AMG7"/>
      <c r="AMH7"/>
      <c r="AMI7"/>
      <c r="AMJ7"/>
    </row>
    <row r="8" spans="1:1024" s="4" customFormat="1" ht="19.5" customHeight="1" x14ac:dyDescent="0.2">
      <c r="A8" s="15"/>
      <c r="B8" s="23" t="s">
        <v>1</v>
      </c>
      <c r="C8" s="24"/>
      <c r="D8" s="12"/>
      <c r="E8" s="12"/>
      <c r="F8" s="12"/>
      <c r="G8" s="12"/>
      <c r="H8" s="12"/>
      <c r="I8" s="13"/>
      <c r="AMC8" s="5"/>
      <c r="AMD8"/>
      <c r="AME8"/>
      <c r="AMF8"/>
      <c r="AMG8"/>
      <c r="AMH8"/>
      <c r="AMI8"/>
      <c r="AMJ8"/>
    </row>
    <row r="9" spans="1:1024" s="4" customFormat="1" ht="19.5" customHeight="1" x14ac:dyDescent="0.2">
      <c r="A9" s="16"/>
      <c r="B9" s="25" t="s">
        <v>2</v>
      </c>
      <c r="C9" s="26"/>
      <c r="D9" s="12"/>
      <c r="E9" s="12"/>
      <c r="F9" s="12"/>
      <c r="G9" s="12"/>
      <c r="H9" s="12"/>
      <c r="I9" s="13"/>
      <c r="AMC9" s="5"/>
      <c r="AMD9"/>
      <c r="AME9"/>
      <c r="AMF9"/>
      <c r="AMG9"/>
      <c r="AMH9"/>
      <c r="AMI9"/>
      <c r="AMJ9"/>
    </row>
    <row r="10" spans="1:1024" s="4" customFormat="1" ht="19.5" customHeight="1" x14ac:dyDescent="0.2">
      <c r="A10" s="16"/>
      <c r="B10" s="23" t="s">
        <v>3</v>
      </c>
      <c r="C10" s="24"/>
      <c r="D10" s="12"/>
      <c r="E10" s="15"/>
      <c r="F10" s="15"/>
      <c r="G10" s="12"/>
      <c r="H10" s="12"/>
      <c r="I10" s="13"/>
      <c r="AMC10" s="5"/>
      <c r="AMD10"/>
      <c r="AME10"/>
      <c r="AMF10"/>
      <c r="AMG10"/>
      <c r="AMH10"/>
      <c r="AMI10"/>
      <c r="AMJ10"/>
    </row>
    <row r="11" spans="1:1024" s="4" customFormat="1" ht="19.5" customHeight="1" x14ac:dyDescent="0.2">
      <c r="A11" s="12"/>
      <c r="B11" s="25" t="s">
        <v>4</v>
      </c>
      <c r="C11" s="26"/>
      <c r="D11" s="12"/>
      <c r="E11" s="15"/>
      <c r="F11" s="15"/>
      <c r="G11" s="12"/>
      <c r="H11" s="12"/>
      <c r="I11" s="13"/>
      <c r="AMC11" s="5"/>
      <c r="AMD11"/>
      <c r="AME11"/>
      <c r="AMF11"/>
      <c r="AMG11"/>
      <c r="AMH11"/>
      <c r="AMI11"/>
      <c r="AMJ11"/>
    </row>
    <row r="12" spans="1:1024" s="4" customFormat="1" ht="19.5" customHeight="1" x14ac:dyDescent="0.2">
      <c r="A12" s="12"/>
      <c r="B12" s="23" t="s">
        <v>5</v>
      </c>
      <c r="C12" s="24"/>
      <c r="D12" s="12"/>
      <c r="E12" s="12"/>
      <c r="F12" s="12"/>
      <c r="G12" s="12"/>
      <c r="H12" s="12"/>
      <c r="I12" s="13"/>
      <c r="AMC12" s="5"/>
      <c r="AMD12"/>
      <c r="AME12"/>
      <c r="AMF12"/>
      <c r="AMG12"/>
      <c r="AMH12"/>
      <c r="AMI12"/>
      <c r="AMJ12"/>
    </row>
    <row r="13" spans="1:1024" s="4" customFormat="1" ht="12.75" customHeight="1" x14ac:dyDescent="0.2">
      <c r="A13" s="15"/>
      <c r="B13" s="12"/>
      <c r="C13" s="12"/>
      <c r="D13" s="12"/>
      <c r="E13" s="12"/>
      <c r="F13" s="12"/>
      <c r="G13" s="12"/>
      <c r="H13" s="12"/>
      <c r="I13" s="13"/>
      <c r="AMC13" s="5"/>
      <c r="AMD13"/>
      <c r="AME13"/>
      <c r="AMF13"/>
      <c r="AMG13"/>
      <c r="AMH13"/>
      <c r="AMI13"/>
      <c r="AMJ13"/>
    </row>
    <row r="14" spans="1:1024" s="4" customFormat="1" ht="12.75" customHeight="1" x14ac:dyDescent="0.2">
      <c r="A14" s="12"/>
      <c r="B14" s="12"/>
      <c r="C14" s="12"/>
      <c r="D14" s="12"/>
      <c r="E14" s="12"/>
      <c r="F14" s="12"/>
      <c r="G14" s="2"/>
      <c r="H14" s="2"/>
      <c r="I14" s="3"/>
      <c r="AMC14" s="5"/>
      <c r="AMD14"/>
      <c r="AME14"/>
      <c r="AMF14"/>
      <c r="AMG14"/>
      <c r="AMH14"/>
      <c r="AMI14"/>
      <c r="AMJ14"/>
    </row>
    <row r="15" spans="1:1024" s="4" customFormat="1" ht="22.5" customHeight="1" x14ac:dyDescent="0.2">
      <c r="A15" s="44" t="s">
        <v>58</v>
      </c>
      <c r="B15" s="44"/>
      <c r="C15" s="44"/>
      <c r="D15" s="44"/>
      <c r="E15" s="44"/>
      <c r="F15" s="44"/>
      <c r="G15" s="44"/>
      <c r="H15" s="44"/>
      <c r="I15" s="10"/>
      <c r="AMC15" s="5"/>
      <c r="AMD15"/>
      <c r="AME15"/>
      <c r="AMF15"/>
      <c r="AMG15"/>
      <c r="AMH15"/>
      <c r="AMI15"/>
      <c r="AMJ15"/>
    </row>
    <row r="16" spans="1:1024" s="4" customFormat="1" ht="12.75" customHeight="1" x14ac:dyDescent="0.2">
      <c r="A16" s="2"/>
      <c r="B16" s="2"/>
      <c r="C16" s="2"/>
      <c r="D16" s="2"/>
      <c r="E16" s="2"/>
      <c r="F16" s="2"/>
      <c r="G16" s="2"/>
      <c r="H16" s="2"/>
      <c r="I16" s="3"/>
      <c r="AMC16" s="5"/>
      <c r="AMD16"/>
      <c r="AME16"/>
      <c r="AMF16"/>
      <c r="AMG16"/>
      <c r="AMH16"/>
      <c r="AMI16"/>
      <c r="AMJ16"/>
    </row>
    <row r="17" spans="1:1024" s="6" customFormat="1" ht="12.75" customHeight="1" x14ac:dyDescent="0.2">
      <c r="A17" s="41" t="s">
        <v>6</v>
      </c>
      <c r="B17" s="41" t="s">
        <v>7</v>
      </c>
      <c r="C17" s="41" t="s">
        <v>8</v>
      </c>
      <c r="D17" s="41" t="s">
        <v>9</v>
      </c>
      <c r="E17" s="41"/>
      <c r="F17" s="41"/>
      <c r="G17" s="41"/>
      <c r="H17" s="41"/>
      <c r="I17" s="39" t="s">
        <v>10</v>
      </c>
      <c r="AMC17"/>
      <c r="AMD17"/>
      <c r="AME17"/>
      <c r="AMF17"/>
      <c r="AMG17"/>
      <c r="AMH17"/>
      <c r="AMI17"/>
      <c r="AMJ17"/>
    </row>
    <row r="18" spans="1:1024" s="6" customFormat="1" ht="25.5" x14ac:dyDescent="0.2">
      <c r="A18" s="41"/>
      <c r="B18" s="41"/>
      <c r="C18" s="41"/>
      <c r="D18" s="27" t="s">
        <v>1</v>
      </c>
      <c r="E18" s="27" t="s">
        <v>2</v>
      </c>
      <c r="F18" s="27" t="s">
        <v>3</v>
      </c>
      <c r="G18" s="27" t="s">
        <v>4</v>
      </c>
      <c r="H18" s="27" t="s">
        <v>5</v>
      </c>
      <c r="I18" s="39"/>
      <c r="AMC18"/>
      <c r="AMD18"/>
      <c r="AME18"/>
      <c r="AMF18"/>
      <c r="AMG18"/>
      <c r="AMH18"/>
      <c r="AMI18"/>
      <c r="AMJ18"/>
    </row>
    <row r="19" spans="1:1024" s="7" customFormat="1" ht="18" customHeight="1" x14ac:dyDescent="0.2">
      <c r="A19" s="28" t="s">
        <v>11</v>
      </c>
      <c r="B19" s="28" t="s">
        <v>12</v>
      </c>
      <c r="C19" s="29">
        <v>160</v>
      </c>
      <c r="D19" s="30">
        <v>0.4</v>
      </c>
      <c r="E19" s="30">
        <v>0.1</v>
      </c>
      <c r="F19" s="30">
        <v>0.3</v>
      </c>
      <c r="G19" s="30">
        <v>0.1</v>
      </c>
      <c r="H19" s="30">
        <v>0.1</v>
      </c>
      <c r="I19" s="31">
        <f t="shared" ref="I19:I53" si="0">($C$8*$D19)+($C$9*$E19)+($C$10*$F19)+($C$11*$G19)+($C$12*$H19)</f>
        <v>0</v>
      </c>
      <c r="J19" s="18"/>
    </row>
    <row r="20" spans="1:1024" s="7" customFormat="1" ht="18" customHeight="1" x14ac:dyDescent="0.2">
      <c r="A20" s="32" t="s">
        <v>11</v>
      </c>
      <c r="B20" s="32" t="s">
        <v>13</v>
      </c>
      <c r="C20" s="33">
        <v>160</v>
      </c>
      <c r="D20" s="34">
        <v>0.4</v>
      </c>
      <c r="E20" s="34">
        <v>0.1</v>
      </c>
      <c r="F20" s="34">
        <v>0.3</v>
      </c>
      <c r="G20" s="34">
        <v>0.1</v>
      </c>
      <c r="H20" s="34">
        <v>0.1</v>
      </c>
      <c r="I20" s="35">
        <f t="shared" si="0"/>
        <v>0</v>
      </c>
      <c r="J20" s="18"/>
    </row>
    <row r="21" spans="1:1024" s="7" customFormat="1" ht="18" customHeight="1" x14ac:dyDescent="0.2">
      <c r="A21" s="28" t="s">
        <v>11</v>
      </c>
      <c r="B21" s="28" t="s">
        <v>14</v>
      </c>
      <c r="C21" s="29">
        <v>160</v>
      </c>
      <c r="D21" s="30">
        <v>0.4</v>
      </c>
      <c r="E21" s="30">
        <v>0.2</v>
      </c>
      <c r="F21" s="30">
        <v>0.2</v>
      </c>
      <c r="G21" s="30">
        <v>0.1</v>
      </c>
      <c r="H21" s="30">
        <v>0.1</v>
      </c>
      <c r="I21" s="31">
        <f t="shared" si="0"/>
        <v>0</v>
      </c>
      <c r="J21" s="18"/>
    </row>
    <row r="22" spans="1:1024" s="7" customFormat="1" ht="18" customHeight="1" x14ac:dyDescent="0.2">
      <c r="A22" s="32" t="s">
        <v>15</v>
      </c>
      <c r="B22" s="32" t="s">
        <v>16</v>
      </c>
      <c r="C22" s="33">
        <v>160</v>
      </c>
      <c r="D22" s="34">
        <v>0.2</v>
      </c>
      <c r="E22" s="34">
        <v>0.35</v>
      </c>
      <c r="F22" s="34">
        <v>0.1</v>
      </c>
      <c r="G22" s="34">
        <v>0.25</v>
      </c>
      <c r="H22" s="34">
        <v>0.1</v>
      </c>
      <c r="I22" s="35">
        <f t="shared" si="0"/>
        <v>0</v>
      </c>
      <c r="J22" s="18"/>
    </row>
    <row r="23" spans="1:1024" s="7" customFormat="1" ht="18" customHeight="1" x14ac:dyDescent="0.2">
      <c r="A23" s="28" t="s">
        <v>15</v>
      </c>
      <c r="B23" s="28" t="s">
        <v>17</v>
      </c>
      <c r="C23" s="29">
        <v>150</v>
      </c>
      <c r="D23" s="30">
        <v>0.2</v>
      </c>
      <c r="E23" s="30">
        <v>0.3</v>
      </c>
      <c r="F23" s="30">
        <v>0.15</v>
      </c>
      <c r="G23" s="30">
        <v>0.25</v>
      </c>
      <c r="H23" s="30">
        <v>0.1</v>
      </c>
      <c r="I23" s="31">
        <f t="shared" si="0"/>
        <v>0</v>
      </c>
      <c r="J23" s="18"/>
    </row>
    <row r="24" spans="1:1024" s="7" customFormat="1" ht="18" customHeight="1" x14ac:dyDescent="0.2">
      <c r="A24" s="32" t="s">
        <v>15</v>
      </c>
      <c r="B24" s="32" t="s">
        <v>18</v>
      </c>
      <c r="C24" s="33">
        <v>160</v>
      </c>
      <c r="D24" s="34">
        <v>0.2</v>
      </c>
      <c r="E24" s="34">
        <v>0.35</v>
      </c>
      <c r="F24" s="34">
        <v>0.1</v>
      </c>
      <c r="G24" s="34">
        <v>0.25</v>
      </c>
      <c r="H24" s="34">
        <v>0.1</v>
      </c>
      <c r="I24" s="35">
        <f t="shared" si="0"/>
        <v>0</v>
      </c>
      <c r="J24" s="18"/>
    </row>
    <row r="25" spans="1:1024" s="7" customFormat="1" ht="18" customHeight="1" x14ac:dyDescent="0.2">
      <c r="A25" s="28" t="s">
        <v>53</v>
      </c>
      <c r="B25" s="28" t="s">
        <v>19</v>
      </c>
      <c r="C25" s="29">
        <v>160</v>
      </c>
      <c r="D25" s="30">
        <v>0.32</v>
      </c>
      <c r="E25" s="30">
        <v>0.3</v>
      </c>
      <c r="F25" s="30">
        <v>0.1</v>
      </c>
      <c r="G25" s="30">
        <v>0.1</v>
      </c>
      <c r="H25" s="30">
        <v>0.18</v>
      </c>
      <c r="I25" s="31">
        <f t="shared" si="0"/>
        <v>0</v>
      </c>
      <c r="J25" s="18"/>
    </row>
    <row r="26" spans="1:1024" s="7" customFormat="1" ht="18" customHeight="1" x14ac:dyDescent="0.2">
      <c r="A26" s="32" t="s">
        <v>53</v>
      </c>
      <c r="B26" s="32" t="s">
        <v>20</v>
      </c>
      <c r="C26" s="33">
        <v>160</v>
      </c>
      <c r="D26" s="34">
        <v>0.3</v>
      </c>
      <c r="E26" s="34">
        <v>0.25</v>
      </c>
      <c r="F26" s="34">
        <v>0.25</v>
      </c>
      <c r="G26" s="34">
        <v>0.1</v>
      </c>
      <c r="H26" s="34">
        <v>0.1</v>
      </c>
      <c r="I26" s="35">
        <f t="shared" si="0"/>
        <v>0</v>
      </c>
      <c r="J26" s="18"/>
    </row>
    <row r="27" spans="1:1024" s="7" customFormat="1" ht="18" customHeight="1" x14ac:dyDescent="0.2">
      <c r="A27" s="28" t="s">
        <v>53</v>
      </c>
      <c r="B27" s="28" t="s">
        <v>21</v>
      </c>
      <c r="C27" s="36">
        <v>150</v>
      </c>
      <c r="D27" s="30">
        <v>0.3</v>
      </c>
      <c r="E27" s="30">
        <v>0.25</v>
      </c>
      <c r="F27" s="30">
        <v>0.25</v>
      </c>
      <c r="G27" s="30">
        <v>0.1</v>
      </c>
      <c r="H27" s="30">
        <v>0.1</v>
      </c>
      <c r="I27" s="31">
        <f t="shared" si="0"/>
        <v>0</v>
      </c>
      <c r="J27" s="18"/>
    </row>
    <row r="28" spans="1:1024" s="7" customFormat="1" ht="18" customHeight="1" x14ac:dyDescent="0.2">
      <c r="A28" s="32" t="s">
        <v>53</v>
      </c>
      <c r="B28" s="32" t="s">
        <v>22</v>
      </c>
      <c r="C28" s="33">
        <v>160</v>
      </c>
      <c r="D28" s="34">
        <v>0.2</v>
      </c>
      <c r="E28" s="34">
        <v>0.2</v>
      </c>
      <c r="F28" s="34">
        <v>0.3</v>
      </c>
      <c r="G28" s="34">
        <v>0.1</v>
      </c>
      <c r="H28" s="34">
        <v>0.2</v>
      </c>
      <c r="I28" s="35">
        <f t="shared" si="0"/>
        <v>0</v>
      </c>
      <c r="J28" s="18"/>
    </row>
    <row r="29" spans="1:1024" s="7" customFormat="1" ht="18" customHeight="1" x14ac:dyDescent="0.2">
      <c r="A29" s="28" t="s">
        <v>23</v>
      </c>
      <c r="B29" s="28" t="s">
        <v>24</v>
      </c>
      <c r="C29" s="29">
        <v>160</v>
      </c>
      <c r="D29" s="30">
        <v>0.35</v>
      </c>
      <c r="E29" s="30">
        <v>0.15</v>
      </c>
      <c r="F29" s="30">
        <v>0.2</v>
      </c>
      <c r="G29" s="30">
        <v>0.2</v>
      </c>
      <c r="H29" s="30">
        <v>0.1</v>
      </c>
      <c r="I29" s="31">
        <f t="shared" si="0"/>
        <v>0</v>
      </c>
      <c r="J29" s="18"/>
    </row>
    <row r="30" spans="1:1024" s="7" customFormat="1" ht="18" customHeight="1" x14ac:dyDescent="0.2">
      <c r="A30" s="32" t="s">
        <v>23</v>
      </c>
      <c r="B30" s="32" t="s">
        <v>25</v>
      </c>
      <c r="C30" s="33">
        <v>160</v>
      </c>
      <c r="D30" s="34">
        <v>0.3</v>
      </c>
      <c r="E30" s="34">
        <v>0.15</v>
      </c>
      <c r="F30" s="34">
        <v>0.2</v>
      </c>
      <c r="G30" s="34">
        <v>0.2</v>
      </c>
      <c r="H30" s="34">
        <v>0.15</v>
      </c>
      <c r="I30" s="35">
        <f t="shared" si="0"/>
        <v>0</v>
      </c>
      <c r="J30" s="18"/>
    </row>
    <row r="31" spans="1:1024" s="7" customFormat="1" ht="18" customHeight="1" x14ac:dyDescent="0.2">
      <c r="A31" s="28" t="s">
        <v>23</v>
      </c>
      <c r="B31" s="28" t="s">
        <v>26</v>
      </c>
      <c r="C31" s="29">
        <v>160</v>
      </c>
      <c r="D31" s="30">
        <v>0.3</v>
      </c>
      <c r="E31" s="30">
        <v>0.15</v>
      </c>
      <c r="F31" s="30">
        <v>0.1</v>
      </c>
      <c r="G31" s="30">
        <v>0.35</v>
      </c>
      <c r="H31" s="30">
        <v>0.1</v>
      </c>
      <c r="I31" s="31">
        <f t="shared" si="0"/>
        <v>0</v>
      </c>
      <c r="J31" s="18"/>
    </row>
    <row r="32" spans="1:1024" s="7" customFormat="1" ht="18" customHeight="1" x14ac:dyDescent="0.2">
      <c r="A32" s="32" t="s">
        <v>23</v>
      </c>
      <c r="B32" s="32" t="s">
        <v>27</v>
      </c>
      <c r="C32" s="33">
        <v>160</v>
      </c>
      <c r="D32" s="34">
        <v>0.3</v>
      </c>
      <c r="E32" s="34">
        <v>0.2</v>
      </c>
      <c r="F32" s="34">
        <v>0.15</v>
      </c>
      <c r="G32" s="34">
        <v>0.2</v>
      </c>
      <c r="H32" s="34">
        <v>0.15</v>
      </c>
      <c r="I32" s="35">
        <f t="shared" si="0"/>
        <v>0</v>
      </c>
      <c r="J32" s="18"/>
    </row>
    <row r="33" spans="1:10" s="7" customFormat="1" ht="18" customHeight="1" x14ac:dyDescent="0.2">
      <c r="A33" s="28" t="s">
        <v>28</v>
      </c>
      <c r="B33" s="28" t="s">
        <v>29</v>
      </c>
      <c r="C33" s="29">
        <v>160</v>
      </c>
      <c r="D33" s="30">
        <v>0.4</v>
      </c>
      <c r="E33" s="30">
        <v>0.1</v>
      </c>
      <c r="F33" s="30">
        <v>0.25</v>
      </c>
      <c r="G33" s="30">
        <v>0.1</v>
      </c>
      <c r="H33" s="30">
        <v>0.15</v>
      </c>
      <c r="I33" s="31">
        <f t="shared" si="0"/>
        <v>0</v>
      </c>
      <c r="J33" s="18"/>
    </row>
    <row r="34" spans="1:10" s="7" customFormat="1" ht="18" customHeight="1" x14ac:dyDescent="0.2">
      <c r="A34" s="32" t="s">
        <v>28</v>
      </c>
      <c r="B34" s="32" t="s">
        <v>30</v>
      </c>
      <c r="C34" s="33">
        <v>160</v>
      </c>
      <c r="D34" s="34">
        <v>0.2</v>
      </c>
      <c r="E34" s="34">
        <v>0.1</v>
      </c>
      <c r="F34" s="34">
        <v>0.35</v>
      </c>
      <c r="G34" s="34">
        <v>0.25</v>
      </c>
      <c r="H34" s="34">
        <v>0.1</v>
      </c>
      <c r="I34" s="35">
        <f t="shared" si="0"/>
        <v>0</v>
      </c>
      <c r="J34" s="18"/>
    </row>
    <row r="35" spans="1:10" s="7" customFormat="1" ht="18" customHeight="1" x14ac:dyDescent="0.2">
      <c r="A35" s="28" t="s">
        <v>28</v>
      </c>
      <c r="B35" s="28" t="s">
        <v>31</v>
      </c>
      <c r="C35" s="29">
        <v>150</v>
      </c>
      <c r="D35" s="30">
        <v>0.18</v>
      </c>
      <c r="E35" s="30">
        <v>0.11</v>
      </c>
      <c r="F35" s="30">
        <v>0.18</v>
      </c>
      <c r="G35" s="30">
        <v>0.18</v>
      </c>
      <c r="H35" s="30">
        <v>0.35</v>
      </c>
      <c r="I35" s="31">
        <f t="shared" si="0"/>
        <v>0</v>
      </c>
      <c r="J35" s="18"/>
    </row>
    <row r="36" spans="1:10" s="7" customFormat="1" ht="18" customHeight="1" x14ac:dyDescent="0.2">
      <c r="A36" s="32" t="s">
        <v>28</v>
      </c>
      <c r="B36" s="32" t="s">
        <v>32</v>
      </c>
      <c r="C36" s="33">
        <v>160</v>
      </c>
      <c r="D36" s="34">
        <v>0.2</v>
      </c>
      <c r="E36" s="34">
        <v>0.11</v>
      </c>
      <c r="F36" s="34">
        <v>0.16</v>
      </c>
      <c r="G36" s="34">
        <v>0.13</v>
      </c>
      <c r="H36" s="34">
        <v>0.4</v>
      </c>
      <c r="I36" s="35">
        <f t="shared" si="0"/>
        <v>0</v>
      </c>
      <c r="J36" s="18"/>
    </row>
    <row r="37" spans="1:10" s="7" customFormat="1" ht="18" customHeight="1" x14ac:dyDescent="0.2">
      <c r="A37" s="28" t="s">
        <v>28</v>
      </c>
      <c r="B37" s="28" t="s">
        <v>33</v>
      </c>
      <c r="C37" s="29">
        <v>160</v>
      </c>
      <c r="D37" s="30">
        <v>0.4</v>
      </c>
      <c r="E37" s="30">
        <v>0.15</v>
      </c>
      <c r="F37" s="30">
        <v>0.2</v>
      </c>
      <c r="G37" s="30">
        <v>0.1</v>
      </c>
      <c r="H37" s="30">
        <v>0.15</v>
      </c>
      <c r="I37" s="31">
        <f t="shared" si="0"/>
        <v>0</v>
      </c>
      <c r="J37" s="18"/>
    </row>
    <row r="38" spans="1:10" s="7" customFormat="1" ht="18" customHeight="1" x14ac:dyDescent="0.2">
      <c r="A38" s="32" t="s">
        <v>54</v>
      </c>
      <c r="B38" s="32" t="s">
        <v>34</v>
      </c>
      <c r="C38" s="33">
        <v>160</v>
      </c>
      <c r="D38" s="34">
        <v>0.2</v>
      </c>
      <c r="E38" s="34">
        <v>0.15</v>
      </c>
      <c r="F38" s="34">
        <v>0.15</v>
      </c>
      <c r="G38" s="34">
        <v>0.4</v>
      </c>
      <c r="H38" s="34">
        <v>0.1</v>
      </c>
      <c r="I38" s="35">
        <f t="shared" si="0"/>
        <v>0</v>
      </c>
      <c r="J38" s="18"/>
    </row>
    <row r="39" spans="1:10" s="7" customFormat="1" ht="18" customHeight="1" x14ac:dyDescent="0.2">
      <c r="A39" s="32" t="s">
        <v>54</v>
      </c>
      <c r="B39" s="28" t="s">
        <v>35</v>
      </c>
      <c r="C39" s="29">
        <v>160</v>
      </c>
      <c r="D39" s="30">
        <v>0.25</v>
      </c>
      <c r="E39" s="30">
        <v>0.4</v>
      </c>
      <c r="F39" s="30">
        <v>0.1</v>
      </c>
      <c r="G39" s="30">
        <v>0.15</v>
      </c>
      <c r="H39" s="30">
        <v>0.1</v>
      </c>
      <c r="I39" s="31">
        <f t="shared" si="0"/>
        <v>0</v>
      </c>
      <c r="J39" s="18"/>
    </row>
    <row r="40" spans="1:10" s="7" customFormat="1" ht="18" customHeight="1" x14ac:dyDescent="0.2">
      <c r="A40" s="32" t="s">
        <v>54</v>
      </c>
      <c r="B40" s="32" t="s">
        <v>36</v>
      </c>
      <c r="C40" s="33">
        <v>160</v>
      </c>
      <c r="D40" s="34">
        <v>0.3</v>
      </c>
      <c r="E40" s="34">
        <v>0.1</v>
      </c>
      <c r="F40" s="34">
        <v>0.4</v>
      </c>
      <c r="G40" s="34">
        <v>0.1</v>
      </c>
      <c r="H40" s="34">
        <v>0.1</v>
      </c>
      <c r="I40" s="35">
        <f t="shared" si="0"/>
        <v>0</v>
      </c>
      <c r="J40" s="18"/>
    </row>
    <row r="41" spans="1:10" s="7" customFormat="1" ht="18" customHeight="1" x14ac:dyDescent="0.2">
      <c r="A41" s="32" t="s">
        <v>54</v>
      </c>
      <c r="B41" s="28" t="s">
        <v>37</v>
      </c>
      <c r="C41" s="29">
        <v>160</v>
      </c>
      <c r="D41" s="30">
        <v>0.3</v>
      </c>
      <c r="E41" s="30">
        <v>0.1</v>
      </c>
      <c r="F41" s="30">
        <v>0.4</v>
      </c>
      <c r="G41" s="30">
        <v>0.1</v>
      </c>
      <c r="H41" s="30">
        <v>0.1</v>
      </c>
      <c r="I41" s="31">
        <f t="shared" si="0"/>
        <v>0</v>
      </c>
      <c r="J41" s="18"/>
    </row>
    <row r="42" spans="1:10" s="7" customFormat="1" ht="18" customHeight="1" x14ac:dyDescent="0.2">
      <c r="A42" s="32" t="s">
        <v>54</v>
      </c>
      <c r="B42" s="32" t="s">
        <v>38</v>
      </c>
      <c r="C42" s="33">
        <v>160</v>
      </c>
      <c r="D42" s="34">
        <v>0.25</v>
      </c>
      <c r="E42" s="34">
        <v>0.35</v>
      </c>
      <c r="F42" s="34">
        <v>0.1</v>
      </c>
      <c r="G42" s="34">
        <v>0.2</v>
      </c>
      <c r="H42" s="34">
        <v>0.1</v>
      </c>
      <c r="I42" s="35">
        <f t="shared" si="0"/>
        <v>0</v>
      </c>
      <c r="J42" s="18"/>
    </row>
    <row r="43" spans="1:10" s="7" customFormat="1" ht="18" customHeight="1" x14ac:dyDescent="0.2">
      <c r="A43" s="32" t="s">
        <v>54</v>
      </c>
      <c r="B43" s="28" t="s">
        <v>2</v>
      </c>
      <c r="C43" s="29">
        <v>160</v>
      </c>
      <c r="D43" s="30">
        <v>0.25</v>
      </c>
      <c r="E43" s="30">
        <v>0.4</v>
      </c>
      <c r="F43" s="30">
        <v>0.1</v>
      </c>
      <c r="G43" s="30">
        <v>0.15</v>
      </c>
      <c r="H43" s="30">
        <v>0.1</v>
      </c>
      <c r="I43" s="31">
        <f t="shared" si="0"/>
        <v>0</v>
      </c>
      <c r="J43" s="18"/>
    </row>
    <row r="44" spans="1:10" s="7" customFormat="1" ht="18" customHeight="1" x14ac:dyDescent="0.2">
      <c r="A44" s="28" t="s">
        <v>55</v>
      </c>
      <c r="B44" s="32" t="s">
        <v>39</v>
      </c>
      <c r="C44" s="33">
        <v>160</v>
      </c>
      <c r="D44" s="34">
        <v>0.35</v>
      </c>
      <c r="E44" s="34">
        <v>0.2</v>
      </c>
      <c r="F44" s="34">
        <v>0.25</v>
      </c>
      <c r="G44" s="34">
        <v>0.1</v>
      </c>
      <c r="H44" s="34">
        <v>0.1</v>
      </c>
      <c r="I44" s="35">
        <f t="shared" si="0"/>
        <v>0</v>
      </c>
      <c r="J44" s="18"/>
    </row>
    <row r="45" spans="1:10" s="7" customFormat="1" ht="18" customHeight="1" x14ac:dyDescent="0.2">
      <c r="A45" s="28" t="s">
        <v>55</v>
      </c>
      <c r="B45" s="28" t="s">
        <v>40</v>
      </c>
      <c r="C45" s="29">
        <v>160</v>
      </c>
      <c r="D45" s="30">
        <v>0.35</v>
      </c>
      <c r="E45" s="30">
        <v>0.2</v>
      </c>
      <c r="F45" s="30">
        <v>0.25</v>
      </c>
      <c r="G45" s="30">
        <v>0.1</v>
      </c>
      <c r="H45" s="30">
        <v>0.1</v>
      </c>
      <c r="I45" s="31">
        <f t="shared" si="0"/>
        <v>0</v>
      </c>
      <c r="J45" s="18"/>
    </row>
    <row r="46" spans="1:10" s="7" customFormat="1" ht="18" customHeight="1" x14ac:dyDescent="0.2">
      <c r="A46" s="28" t="s">
        <v>55</v>
      </c>
      <c r="B46" s="32" t="s">
        <v>41</v>
      </c>
      <c r="C46" s="33">
        <v>150</v>
      </c>
      <c r="D46" s="34">
        <v>0.3</v>
      </c>
      <c r="E46" s="34">
        <v>0.2</v>
      </c>
      <c r="F46" s="34">
        <v>0.2</v>
      </c>
      <c r="G46" s="34">
        <v>0.2</v>
      </c>
      <c r="H46" s="34">
        <v>0.1</v>
      </c>
      <c r="I46" s="35">
        <f t="shared" si="0"/>
        <v>0</v>
      </c>
      <c r="J46" s="18"/>
    </row>
    <row r="47" spans="1:10" s="7" customFormat="1" ht="18" customHeight="1" x14ac:dyDescent="0.2">
      <c r="A47" s="28" t="s">
        <v>42</v>
      </c>
      <c r="B47" s="28" t="s">
        <v>43</v>
      </c>
      <c r="C47" s="29">
        <v>160</v>
      </c>
      <c r="D47" s="30">
        <v>0.35</v>
      </c>
      <c r="E47" s="30">
        <v>0.2</v>
      </c>
      <c r="F47" s="30">
        <v>0.25</v>
      </c>
      <c r="G47" s="30">
        <v>0.1</v>
      </c>
      <c r="H47" s="30">
        <v>0.1</v>
      </c>
      <c r="I47" s="31">
        <f t="shared" si="0"/>
        <v>0</v>
      </c>
      <c r="J47" s="18"/>
    </row>
    <row r="48" spans="1:10" s="7" customFormat="1" ht="18" customHeight="1" x14ac:dyDescent="0.2">
      <c r="A48" s="32" t="s">
        <v>42</v>
      </c>
      <c r="B48" s="32" t="s">
        <v>44</v>
      </c>
      <c r="C48" s="33">
        <v>160</v>
      </c>
      <c r="D48" s="34">
        <v>0.25</v>
      </c>
      <c r="E48" s="34">
        <v>0.35</v>
      </c>
      <c r="F48" s="34">
        <v>0.2</v>
      </c>
      <c r="G48" s="34">
        <v>0.1</v>
      </c>
      <c r="H48" s="34">
        <v>0.1</v>
      </c>
      <c r="I48" s="35">
        <f t="shared" si="0"/>
        <v>0</v>
      </c>
      <c r="J48" s="18"/>
    </row>
    <row r="49" spans="1:10" s="7" customFormat="1" ht="18" customHeight="1" x14ac:dyDescent="0.2">
      <c r="A49" s="28" t="s">
        <v>42</v>
      </c>
      <c r="B49" s="28" t="s">
        <v>45</v>
      </c>
      <c r="C49" s="29">
        <v>160</v>
      </c>
      <c r="D49" s="30">
        <v>0.25</v>
      </c>
      <c r="E49" s="30">
        <v>0.3</v>
      </c>
      <c r="F49" s="30">
        <v>0.1</v>
      </c>
      <c r="G49" s="30">
        <v>0.25</v>
      </c>
      <c r="H49" s="30">
        <v>0.1</v>
      </c>
      <c r="I49" s="31">
        <f t="shared" si="0"/>
        <v>0</v>
      </c>
      <c r="J49" s="18"/>
    </row>
    <row r="50" spans="1:10" s="7" customFormat="1" ht="18" customHeight="1" x14ac:dyDescent="0.2">
      <c r="A50" s="32" t="s">
        <v>42</v>
      </c>
      <c r="B50" s="32" t="s">
        <v>46</v>
      </c>
      <c r="C50" s="33">
        <v>150</v>
      </c>
      <c r="D50" s="34">
        <v>0.2</v>
      </c>
      <c r="E50" s="34">
        <v>0.3</v>
      </c>
      <c r="F50" s="34">
        <v>0.15</v>
      </c>
      <c r="G50" s="34">
        <v>0.25</v>
      </c>
      <c r="H50" s="34">
        <v>0.1</v>
      </c>
      <c r="I50" s="35">
        <f t="shared" si="0"/>
        <v>0</v>
      </c>
      <c r="J50" s="18"/>
    </row>
    <row r="51" spans="1:10" s="7" customFormat="1" ht="18" customHeight="1" x14ac:dyDescent="0.2">
      <c r="A51" s="28" t="s">
        <v>47</v>
      </c>
      <c r="B51" s="28" t="s">
        <v>48</v>
      </c>
      <c r="C51" s="29">
        <v>160</v>
      </c>
      <c r="D51" s="30">
        <v>0.25</v>
      </c>
      <c r="E51" s="30">
        <v>0.35</v>
      </c>
      <c r="F51" s="30">
        <v>0.1</v>
      </c>
      <c r="G51" s="30">
        <v>0.2</v>
      </c>
      <c r="H51" s="30">
        <v>0.1</v>
      </c>
      <c r="I51" s="31">
        <f t="shared" si="0"/>
        <v>0</v>
      </c>
      <c r="J51" s="18"/>
    </row>
    <row r="52" spans="1:10" s="7" customFormat="1" ht="18" customHeight="1" x14ac:dyDescent="0.2">
      <c r="A52" s="32" t="s">
        <v>47</v>
      </c>
      <c r="B52" s="32" t="s">
        <v>49</v>
      </c>
      <c r="C52" s="33">
        <v>160</v>
      </c>
      <c r="D52" s="34">
        <v>0.25</v>
      </c>
      <c r="E52" s="34">
        <v>0.35</v>
      </c>
      <c r="F52" s="34">
        <v>0.1</v>
      </c>
      <c r="G52" s="34">
        <v>0.2</v>
      </c>
      <c r="H52" s="34">
        <v>0.1</v>
      </c>
      <c r="I52" s="35">
        <f t="shared" si="0"/>
        <v>0</v>
      </c>
      <c r="J52" s="18"/>
    </row>
    <row r="53" spans="1:10" s="7" customFormat="1" ht="18" customHeight="1" x14ac:dyDescent="0.2">
      <c r="A53" s="28" t="s">
        <v>47</v>
      </c>
      <c r="B53" s="28" t="s">
        <v>50</v>
      </c>
      <c r="C53" s="29">
        <v>160</v>
      </c>
      <c r="D53" s="30">
        <v>0.25</v>
      </c>
      <c r="E53" s="30">
        <v>0.35</v>
      </c>
      <c r="F53" s="30">
        <v>0.1</v>
      </c>
      <c r="G53" s="30">
        <v>0.2</v>
      </c>
      <c r="H53" s="30">
        <v>0.1</v>
      </c>
      <c r="I53" s="31">
        <f t="shared" si="0"/>
        <v>0</v>
      </c>
      <c r="J53" s="18"/>
    </row>
    <row r="54" spans="1:10" x14ac:dyDescent="0.2">
      <c r="A54" s="19"/>
      <c r="B54" s="19"/>
      <c r="C54" s="19"/>
      <c r="D54" s="19"/>
      <c r="E54" s="19"/>
      <c r="F54" s="19"/>
      <c r="G54" s="19"/>
      <c r="H54" s="19"/>
      <c r="I54" s="20"/>
    </row>
  </sheetData>
  <mergeCells count="10">
    <mergeCell ref="A2:I2"/>
    <mergeCell ref="I17:I18"/>
    <mergeCell ref="B6:C6"/>
    <mergeCell ref="A17:A18"/>
    <mergeCell ref="B17:B18"/>
    <mergeCell ref="C17:C18"/>
    <mergeCell ref="D17:H17"/>
    <mergeCell ref="A3:I3"/>
    <mergeCell ref="E6:F7"/>
    <mergeCell ref="A15:H15"/>
  </mergeCells>
  <conditionalFormatting sqref="A19:I53">
    <cfRule type="expression" dxfId="0" priority="2">
      <formula>AND($C$7&gt;0,$C$7&lt;$C19)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3B"/>
  </sheetPr>
  <dimension ref="A1:T78"/>
  <sheetViews>
    <sheetView zoomScaleNormal="100" workbookViewId="0"/>
  </sheetViews>
  <sheetFormatPr baseColWidth="10" defaultColWidth="8.85546875" defaultRowHeight="12.75" x14ac:dyDescent="0.2"/>
  <cols>
    <col min="1" max="1025" width="11.5703125"/>
  </cols>
  <sheetData>
    <row r="1" spans="1:2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9.5" x14ac:dyDescent="0.3">
      <c r="A2" s="8"/>
      <c r="B2" s="9" t="s">
        <v>51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Ponderados</vt:lpstr>
      <vt:lpstr>Como ubicar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del Cauca</dc:creator>
  <cp:lastModifiedBy>pro 4300- 1</cp:lastModifiedBy>
  <cp:revision>2</cp:revision>
  <dcterms:created xsi:type="dcterms:W3CDTF">2018-04-06T09:20:04Z</dcterms:created>
  <dcterms:modified xsi:type="dcterms:W3CDTF">2018-04-09T13:23:46Z</dcterms:modified>
  <dc:language>es-CO</dc:language>
</cp:coreProperties>
</file>