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T-H5PJDW2\Downloads\"/>
    </mc:Choice>
  </mc:AlternateContent>
  <bookViews>
    <workbookView xWindow="0" yWindow="0" windowWidth="28800" windowHeight="11310" firstSheet="1" activeTab="1"/>
  </bookViews>
  <sheets>
    <sheet name="Formato Salidas No Conformes" sheetId="1" state="hidden" r:id="rId1"/>
    <sheet name="Formulación Plan Mejora" sheetId="2" r:id="rId2"/>
    <sheet name="Seguimiento PlandeMejora" sheetId="3" state="hidden" r:id="rId3"/>
    <sheet name="Datos" sheetId="4" state="hidden" r:id="rId4"/>
    <sheet name="Form. Accion Correctiva (1)" sheetId="5" state="hidden" r:id="rId5"/>
    <sheet name="Form. Accion Correctiva (2)" sheetId="6" state="hidden" r:id="rId6"/>
    <sheet name="Form. Accion Correctiva (3)" sheetId="7" state="hidden" r:id="rId7"/>
    <sheet name="Form. Accion Correctiva (4)" sheetId="8" state="hidden" r:id="rId8"/>
    <sheet name="Form. Accion Correctiva (5)" sheetId="9" state="hidden" r:id="rId9"/>
    <sheet name="Form. Accion Correctiva (6)" sheetId="10" state="hidden" r:id="rId10"/>
    <sheet name="Form. Accion Correctiva (7)" sheetId="11" state="hidden" r:id="rId11"/>
    <sheet name="Hoja 1" sheetId="12" state="hidden" r:id="rId12"/>
    <sheet name="Hoja 2" sheetId="13" state="hidden" r:id="rId13"/>
    <sheet name="Form. Accion Correctiva (8)" sheetId="14" state="hidden" r:id="rId14"/>
    <sheet name="Form. Accion Correctiva (9)" sheetId="15" state="hidden" r:id="rId15"/>
    <sheet name="Form. Accion Correctiva (10)" sheetId="16" state="hidden" r:id="rId16"/>
    <sheet name="Form. Accion Correctiva (11)" sheetId="17" state="hidden" r:id="rId17"/>
    <sheet name="Form. Accion Correctiva (12)" sheetId="18" state="hidden" r:id="rId18"/>
    <sheet name="Form. Accion Correctiva (13)" sheetId="19" state="hidden" r:id="rId19"/>
    <sheet name="Form. Accion Correctiva (14)" sheetId="20" state="hidden" r:id="rId20"/>
    <sheet name="Hoja2" sheetId="21" state="hidden" r:id="rId21"/>
    <sheet name="Hoja1" sheetId="22" state="hidden" r:id="rId22"/>
  </sheets>
  <definedNames>
    <definedName name="_xlnm._FilterDatabase" localSheetId="2" hidden="1">'Seguimiento PlandeMejora'!$A$9:$R$10</definedName>
    <definedName name="Calidad_Académica">Datos!$D$8:$D$19</definedName>
    <definedName name="Calidad_Administrativa">Datos!$D$6:$D$7</definedName>
    <definedName name="Control_Interno">Datos!$D$6:$D$7</definedName>
    <definedName name="Fuente">Datos!$C$6:$C$11</definedName>
    <definedName name="Texto1" localSheetId="4">'Form. Accion Correctiva (1)'!#REF!</definedName>
    <definedName name="Texto1" localSheetId="15">'Form. Accion Correctiva (12)'!#REF!</definedName>
    <definedName name="Texto1" localSheetId="16">'Form. Accion Correctiva (13)'!#REF!</definedName>
    <definedName name="Texto1" localSheetId="17">'Form. Accion Correctiva (14)'!#REF!</definedName>
    <definedName name="Texto1" localSheetId="5">'Form. Accion Correctiva (2)'!#REF!</definedName>
    <definedName name="Texto1" localSheetId="6">'Form. Accion Correctiva (3)'!#REF!</definedName>
    <definedName name="Texto1" localSheetId="7">'Form. Accion Correctiva (4)'!#REF!</definedName>
    <definedName name="Texto1" localSheetId="8">'Form. Accion Correctiva (5)'!#REF!</definedName>
    <definedName name="Texto1" localSheetId="9">'Form. Accion Correctiva (6)'!#REF!</definedName>
    <definedName name="Texto1" localSheetId="10">'Form. Accion Correctiva (7)'!#REF!</definedName>
    <definedName name="Texto1" localSheetId="13">'Form. Accion Correctiva (10)'!#REF!</definedName>
    <definedName name="Texto1" localSheetId="14">'Form. Accion Correctiva (11)'!#REF!</definedName>
    <definedName name="Texto1" localSheetId="11">'Form. Accion Correctiva (8)'!#REF!</definedName>
    <definedName name="Texto1" localSheetId="12">'Form. Accion Correctiva (9)'!#REF!</definedName>
    <definedName name="Unidad_medida">Hoja2!$A$4:$A$11</definedName>
    <definedName name="UnidaddeMedida">Hoja2!$A$3:$A$11</definedName>
  </definedNames>
  <calcPr calcId="162913"/>
  <extLst>
    <ext uri="GoogleSheetsCustomDataVersion2">
      <go:sheetsCustomData xmlns:go="http://customooxmlschemas.google.com/" r:id="rId26" roundtripDataChecksum="FQIVHMSa5HTrat70NR+Jt16J+HVEuv+iI/EWM6RZiZA="/>
    </ext>
  </extLst>
</workbook>
</file>

<file path=xl/calcChain.xml><?xml version="1.0" encoding="utf-8"?>
<calcChain xmlns="http://schemas.openxmlformats.org/spreadsheetml/2006/main">
  <c r="C12" i="20" l="1"/>
  <c r="C12" i="19"/>
  <c r="C12" i="18"/>
  <c r="C12" i="17"/>
  <c r="C12" i="16"/>
  <c r="C12" i="15"/>
  <c r="C12" i="14"/>
  <c r="C12" i="11"/>
  <c r="C12" i="10"/>
  <c r="C12" i="9"/>
  <c r="K12" i="8"/>
  <c r="C12" i="8"/>
  <c r="C12" i="7"/>
  <c r="C12" i="6"/>
  <c r="C12" i="5"/>
  <c r="Q203" i="3"/>
  <c r="O203" i="3"/>
  <c r="J203" i="3"/>
  <c r="K203" i="3" s="1"/>
  <c r="P203" i="3" s="1"/>
  <c r="I203" i="3"/>
  <c r="G203" i="3"/>
  <c r="F203" i="3"/>
  <c r="E203" i="3"/>
  <c r="D203" i="3"/>
  <c r="C203" i="3"/>
  <c r="A203" i="3"/>
  <c r="O202" i="3"/>
  <c r="J202" i="3"/>
  <c r="K202" i="3" s="1"/>
  <c r="I202" i="3"/>
  <c r="G202" i="3"/>
  <c r="F202" i="3"/>
  <c r="E202" i="3"/>
  <c r="D202" i="3"/>
  <c r="C202" i="3"/>
  <c r="A202" i="3"/>
  <c r="Q201" i="3"/>
  <c r="O201" i="3"/>
  <c r="K201" i="3"/>
  <c r="P201" i="3" s="1"/>
  <c r="J201" i="3"/>
  <c r="I201" i="3"/>
  <c r="G201" i="3"/>
  <c r="F201" i="3"/>
  <c r="E201" i="3"/>
  <c r="D201" i="3"/>
  <c r="C201" i="3"/>
  <c r="A201" i="3"/>
  <c r="O200" i="3"/>
  <c r="J200" i="3"/>
  <c r="Q200" i="3" s="1"/>
  <c r="I200" i="3"/>
  <c r="G200" i="3"/>
  <c r="F200" i="3"/>
  <c r="E200" i="3"/>
  <c r="D200" i="3"/>
  <c r="C200" i="3"/>
  <c r="A200" i="3"/>
  <c r="O199" i="3"/>
  <c r="P199" i="3" s="1"/>
  <c r="K199" i="3"/>
  <c r="J199" i="3"/>
  <c r="Q199" i="3" s="1"/>
  <c r="I199" i="3"/>
  <c r="M199" i="3" s="1"/>
  <c r="G199" i="3"/>
  <c r="F199" i="3"/>
  <c r="E199" i="3"/>
  <c r="D199" i="3"/>
  <c r="C199" i="3"/>
  <c r="A199" i="3"/>
  <c r="Q198" i="3"/>
  <c r="O198" i="3"/>
  <c r="J198" i="3"/>
  <c r="K198" i="3" s="1"/>
  <c r="P198" i="3" s="1"/>
  <c r="I198" i="3"/>
  <c r="M198" i="3" s="1"/>
  <c r="G198" i="3"/>
  <c r="F198" i="3"/>
  <c r="E198" i="3"/>
  <c r="D198" i="3"/>
  <c r="C198" i="3"/>
  <c r="A198" i="3"/>
  <c r="Q197" i="3"/>
  <c r="O197" i="3"/>
  <c r="J197" i="3"/>
  <c r="K197" i="3" s="1"/>
  <c r="P197" i="3" s="1"/>
  <c r="I197" i="3"/>
  <c r="M197" i="3" s="1"/>
  <c r="G197" i="3"/>
  <c r="F197" i="3"/>
  <c r="E197" i="3"/>
  <c r="D197" i="3"/>
  <c r="C197" i="3"/>
  <c r="A197" i="3"/>
  <c r="O196" i="3"/>
  <c r="J196" i="3"/>
  <c r="K196" i="3" s="1"/>
  <c r="I196" i="3"/>
  <c r="G196" i="3"/>
  <c r="F196" i="3"/>
  <c r="E196" i="3"/>
  <c r="D196" i="3"/>
  <c r="C196" i="3"/>
  <c r="A196" i="3"/>
  <c r="Q195" i="3"/>
  <c r="O195" i="3"/>
  <c r="K195" i="3"/>
  <c r="P195" i="3" s="1"/>
  <c r="J195" i="3"/>
  <c r="I195" i="3"/>
  <c r="G195" i="3"/>
  <c r="F195" i="3"/>
  <c r="E195" i="3"/>
  <c r="D195" i="3"/>
  <c r="C195" i="3"/>
  <c r="A195" i="3"/>
  <c r="O194" i="3"/>
  <c r="J194" i="3"/>
  <c r="Q194" i="3" s="1"/>
  <c r="I194" i="3"/>
  <c r="G194" i="3"/>
  <c r="F194" i="3"/>
  <c r="E194" i="3"/>
  <c r="D194" i="3"/>
  <c r="C194" i="3"/>
  <c r="A194" i="3"/>
  <c r="Q193" i="3"/>
  <c r="O193" i="3"/>
  <c r="P193" i="3" s="1"/>
  <c r="K193" i="3"/>
  <c r="J193" i="3"/>
  <c r="I193" i="3"/>
  <c r="M193" i="3" s="1"/>
  <c r="G193" i="3"/>
  <c r="F193" i="3"/>
  <c r="E193" i="3"/>
  <c r="D193" i="3"/>
  <c r="C193" i="3"/>
  <c r="A193" i="3"/>
  <c r="Q192" i="3"/>
  <c r="O192" i="3"/>
  <c r="J192" i="3"/>
  <c r="K192" i="3" s="1"/>
  <c r="P192" i="3" s="1"/>
  <c r="I192" i="3"/>
  <c r="M192" i="3" s="1"/>
  <c r="G192" i="3"/>
  <c r="F192" i="3"/>
  <c r="E192" i="3"/>
  <c r="D192" i="3"/>
  <c r="C192" i="3"/>
  <c r="A192" i="3"/>
  <c r="Q191" i="3"/>
  <c r="O191" i="3"/>
  <c r="J191" i="3"/>
  <c r="K191" i="3" s="1"/>
  <c r="P191" i="3" s="1"/>
  <c r="I191" i="3"/>
  <c r="M191" i="3" s="1"/>
  <c r="G191" i="3"/>
  <c r="F191" i="3"/>
  <c r="E191" i="3"/>
  <c r="D191" i="3"/>
  <c r="C191" i="3"/>
  <c r="A191" i="3"/>
  <c r="O190" i="3"/>
  <c r="J190" i="3"/>
  <c r="I190" i="3"/>
  <c r="G190" i="3"/>
  <c r="F190" i="3"/>
  <c r="E190" i="3"/>
  <c r="D190" i="3"/>
  <c r="C190" i="3"/>
  <c r="A190" i="3"/>
  <c r="Q189" i="3"/>
  <c r="O189" i="3"/>
  <c r="K189" i="3"/>
  <c r="J189" i="3"/>
  <c r="I189" i="3"/>
  <c r="G189" i="3"/>
  <c r="F189" i="3"/>
  <c r="E189" i="3"/>
  <c r="D189" i="3"/>
  <c r="C189" i="3"/>
  <c r="A189" i="3"/>
  <c r="O188" i="3"/>
  <c r="J188" i="3"/>
  <c r="Q188" i="3" s="1"/>
  <c r="I188" i="3"/>
  <c r="G188" i="3"/>
  <c r="F188" i="3"/>
  <c r="E188" i="3"/>
  <c r="D188" i="3"/>
  <c r="C188" i="3"/>
  <c r="A188" i="3"/>
  <c r="Q187" i="3"/>
  <c r="O187" i="3"/>
  <c r="K187" i="3"/>
  <c r="P187" i="3" s="1"/>
  <c r="J187" i="3"/>
  <c r="I187" i="3"/>
  <c r="M187" i="3" s="1"/>
  <c r="G187" i="3"/>
  <c r="F187" i="3"/>
  <c r="E187" i="3"/>
  <c r="D187" i="3"/>
  <c r="C187" i="3"/>
  <c r="A187" i="3"/>
  <c r="Q186" i="3"/>
  <c r="O186" i="3"/>
  <c r="J186" i="3"/>
  <c r="K186" i="3" s="1"/>
  <c r="P186" i="3" s="1"/>
  <c r="I186" i="3"/>
  <c r="M186" i="3" s="1"/>
  <c r="G186" i="3"/>
  <c r="F186" i="3"/>
  <c r="E186" i="3"/>
  <c r="D186" i="3"/>
  <c r="C186" i="3"/>
  <c r="A186" i="3"/>
  <c r="Q185" i="3"/>
  <c r="O185" i="3"/>
  <c r="J185" i="3"/>
  <c r="I185" i="3"/>
  <c r="G185" i="3"/>
  <c r="F185" i="3"/>
  <c r="E185" i="3"/>
  <c r="D185" i="3"/>
  <c r="C185" i="3"/>
  <c r="A185" i="3"/>
  <c r="O184" i="3"/>
  <c r="J184" i="3"/>
  <c r="I184" i="3"/>
  <c r="G184" i="3"/>
  <c r="F184" i="3"/>
  <c r="E184" i="3"/>
  <c r="D184" i="3"/>
  <c r="C184" i="3"/>
  <c r="A184" i="3"/>
  <c r="Q183" i="3"/>
  <c r="O183" i="3"/>
  <c r="K183" i="3"/>
  <c r="J183" i="3"/>
  <c r="I183" i="3"/>
  <c r="G183" i="3"/>
  <c r="F183" i="3"/>
  <c r="E183" i="3"/>
  <c r="D183" i="3"/>
  <c r="C183" i="3"/>
  <c r="A183" i="3"/>
  <c r="O182" i="3"/>
  <c r="J182" i="3"/>
  <c r="Q182" i="3" s="1"/>
  <c r="I182" i="3"/>
  <c r="G182" i="3"/>
  <c r="F182" i="3"/>
  <c r="E182" i="3"/>
  <c r="D182" i="3"/>
  <c r="C182" i="3"/>
  <c r="A182" i="3"/>
  <c r="Q181" i="3"/>
  <c r="O181" i="3"/>
  <c r="K181" i="3"/>
  <c r="J181" i="3"/>
  <c r="I181" i="3"/>
  <c r="M181" i="3" s="1"/>
  <c r="G181" i="3"/>
  <c r="F181" i="3"/>
  <c r="E181" i="3"/>
  <c r="D181" i="3"/>
  <c r="C181" i="3"/>
  <c r="A181" i="3"/>
  <c r="Q180" i="3"/>
  <c r="P180" i="3"/>
  <c r="O180" i="3"/>
  <c r="J180" i="3"/>
  <c r="K180" i="3" s="1"/>
  <c r="I180" i="3"/>
  <c r="M180" i="3" s="1"/>
  <c r="G180" i="3"/>
  <c r="F180" i="3"/>
  <c r="E180" i="3"/>
  <c r="D180" i="3"/>
  <c r="C180" i="3"/>
  <c r="A180" i="3"/>
  <c r="Q179" i="3"/>
  <c r="O179" i="3"/>
  <c r="J179" i="3"/>
  <c r="I179" i="3"/>
  <c r="G179" i="3"/>
  <c r="F179" i="3"/>
  <c r="E179" i="3"/>
  <c r="D179" i="3"/>
  <c r="C179" i="3"/>
  <c r="A179" i="3"/>
  <c r="O178" i="3"/>
  <c r="J178" i="3"/>
  <c r="I178" i="3"/>
  <c r="G178" i="3"/>
  <c r="F178" i="3"/>
  <c r="E178" i="3"/>
  <c r="D178" i="3"/>
  <c r="C178" i="3"/>
  <c r="A178" i="3"/>
  <c r="Q177" i="3"/>
  <c r="O177" i="3"/>
  <c r="K177" i="3"/>
  <c r="P177" i="3" s="1"/>
  <c r="J177" i="3"/>
  <c r="I177" i="3"/>
  <c r="M177" i="3" s="1"/>
  <c r="G177" i="3"/>
  <c r="F177" i="3"/>
  <c r="E177" i="3"/>
  <c r="D177" i="3"/>
  <c r="C177" i="3"/>
  <c r="A177" i="3"/>
  <c r="O176" i="3"/>
  <c r="J176" i="3"/>
  <c r="Q176" i="3" s="1"/>
  <c r="I176" i="3"/>
  <c r="G176" i="3"/>
  <c r="F176" i="3"/>
  <c r="E176" i="3"/>
  <c r="D176" i="3"/>
  <c r="C176" i="3"/>
  <c r="A176" i="3"/>
  <c r="Q175" i="3"/>
  <c r="O175" i="3"/>
  <c r="K175" i="3"/>
  <c r="J175" i="3"/>
  <c r="I175" i="3"/>
  <c r="M175" i="3" s="1"/>
  <c r="G175" i="3"/>
  <c r="F175" i="3"/>
  <c r="E175" i="3"/>
  <c r="D175" i="3"/>
  <c r="C175" i="3"/>
  <c r="A175" i="3"/>
  <c r="Q174" i="3"/>
  <c r="O174" i="3"/>
  <c r="J174" i="3"/>
  <c r="I174" i="3"/>
  <c r="G174" i="3"/>
  <c r="F174" i="3"/>
  <c r="E174" i="3"/>
  <c r="D174" i="3"/>
  <c r="C174" i="3"/>
  <c r="A174" i="3"/>
  <c r="O173" i="3"/>
  <c r="J173" i="3"/>
  <c r="I173" i="3"/>
  <c r="G173" i="3"/>
  <c r="F173" i="3"/>
  <c r="E173" i="3"/>
  <c r="D173" i="3"/>
  <c r="C173" i="3"/>
  <c r="A173" i="3"/>
  <c r="O172" i="3"/>
  <c r="K172" i="3"/>
  <c r="M172" i="3" s="1"/>
  <c r="J172" i="3"/>
  <c r="Q172" i="3" s="1"/>
  <c r="I172" i="3"/>
  <c r="G172" i="3"/>
  <c r="F172" i="3"/>
  <c r="E172" i="3"/>
  <c r="D172" i="3"/>
  <c r="C172" i="3"/>
  <c r="A172" i="3"/>
  <c r="Q171" i="3"/>
  <c r="O171" i="3"/>
  <c r="J171" i="3"/>
  <c r="I171" i="3"/>
  <c r="G171" i="3"/>
  <c r="F171" i="3"/>
  <c r="E171" i="3"/>
  <c r="D171" i="3"/>
  <c r="C171" i="3"/>
  <c r="A171" i="3"/>
  <c r="O170" i="3"/>
  <c r="J170" i="3"/>
  <c r="I170" i="3"/>
  <c r="G170" i="3"/>
  <c r="F170" i="3"/>
  <c r="E170" i="3"/>
  <c r="D170" i="3"/>
  <c r="C170" i="3"/>
  <c r="A170" i="3"/>
  <c r="Q169" i="3"/>
  <c r="O169" i="3"/>
  <c r="J169" i="3"/>
  <c r="I169" i="3"/>
  <c r="G169" i="3"/>
  <c r="F169" i="3"/>
  <c r="E169" i="3"/>
  <c r="D169" i="3"/>
  <c r="C169" i="3"/>
  <c r="A169" i="3"/>
  <c r="O168" i="3"/>
  <c r="J168" i="3"/>
  <c r="Q168" i="3" s="1"/>
  <c r="I168" i="3"/>
  <c r="G168" i="3"/>
  <c r="F168" i="3"/>
  <c r="E168" i="3"/>
  <c r="D168" i="3"/>
  <c r="C168" i="3"/>
  <c r="A168" i="3"/>
  <c r="O167" i="3"/>
  <c r="J167" i="3"/>
  <c r="K167" i="3" s="1"/>
  <c r="I167" i="3"/>
  <c r="G167" i="3"/>
  <c r="F167" i="3"/>
  <c r="E167" i="3"/>
  <c r="D167" i="3"/>
  <c r="C167" i="3"/>
  <c r="A167" i="3"/>
  <c r="O166" i="3"/>
  <c r="J166" i="3"/>
  <c r="Q166" i="3" s="1"/>
  <c r="I166" i="3"/>
  <c r="G166" i="3"/>
  <c r="F166" i="3"/>
  <c r="E166" i="3"/>
  <c r="D166" i="3"/>
  <c r="C166" i="3"/>
  <c r="A166" i="3"/>
  <c r="Q165" i="3"/>
  <c r="O165" i="3"/>
  <c r="J165" i="3"/>
  <c r="I165" i="3"/>
  <c r="K165" i="3" s="1"/>
  <c r="P165" i="3" s="1"/>
  <c r="G165" i="3"/>
  <c r="F165" i="3"/>
  <c r="E165" i="3"/>
  <c r="D165" i="3"/>
  <c r="C165" i="3"/>
  <c r="A165" i="3"/>
  <c r="O164" i="3"/>
  <c r="J164" i="3"/>
  <c r="I164" i="3"/>
  <c r="G164" i="3"/>
  <c r="F164" i="3"/>
  <c r="E164" i="3"/>
  <c r="D164" i="3"/>
  <c r="C164" i="3"/>
  <c r="A164" i="3"/>
  <c r="Q163" i="3"/>
  <c r="O163" i="3"/>
  <c r="K163" i="3"/>
  <c r="P163" i="3" s="1"/>
  <c r="J163" i="3"/>
  <c r="I163" i="3"/>
  <c r="G163" i="3"/>
  <c r="F163" i="3"/>
  <c r="E163" i="3"/>
  <c r="D163" i="3"/>
  <c r="C163" i="3"/>
  <c r="A163" i="3"/>
  <c r="Q162" i="3"/>
  <c r="O162" i="3"/>
  <c r="J162" i="3"/>
  <c r="K162" i="3" s="1"/>
  <c r="P162" i="3" s="1"/>
  <c r="I162" i="3"/>
  <c r="G162" i="3"/>
  <c r="F162" i="3"/>
  <c r="E162" i="3"/>
  <c r="D162" i="3"/>
  <c r="C162" i="3"/>
  <c r="A162" i="3"/>
  <c r="Q161" i="3"/>
  <c r="O161" i="3"/>
  <c r="J161" i="3"/>
  <c r="K161" i="3" s="1"/>
  <c r="P161" i="3" s="1"/>
  <c r="I161" i="3"/>
  <c r="G161" i="3"/>
  <c r="F161" i="3"/>
  <c r="E161" i="3"/>
  <c r="D161" i="3"/>
  <c r="C161" i="3"/>
  <c r="A161" i="3"/>
  <c r="O160" i="3"/>
  <c r="J160" i="3"/>
  <c r="Q160" i="3" s="1"/>
  <c r="I160" i="3"/>
  <c r="G160" i="3"/>
  <c r="F160" i="3"/>
  <c r="E160" i="3"/>
  <c r="D160" i="3"/>
  <c r="C160" i="3"/>
  <c r="A160" i="3"/>
  <c r="Q159" i="3"/>
  <c r="O159" i="3"/>
  <c r="J159" i="3"/>
  <c r="I159" i="3"/>
  <c r="G159" i="3"/>
  <c r="F159" i="3"/>
  <c r="E159" i="3"/>
  <c r="D159" i="3"/>
  <c r="C159" i="3"/>
  <c r="A159" i="3"/>
  <c r="O158" i="3"/>
  <c r="J158" i="3"/>
  <c r="Q158" i="3" s="1"/>
  <c r="I158" i="3"/>
  <c r="G158" i="3"/>
  <c r="F158" i="3"/>
  <c r="E158" i="3"/>
  <c r="D158" i="3"/>
  <c r="C158" i="3"/>
  <c r="A158" i="3"/>
  <c r="P157" i="3"/>
  <c r="O157" i="3"/>
  <c r="J157" i="3"/>
  <c r="K157" i="3" s="1"/>
  <c r="I157" i="3"/>
  <c r="G157" i="3"/>
  <c r="F157" i="3"/>
  <c r="E157" i="3"/>
  <c r="D157" i="3"/>
  <c r="C157" i="3"/>
  <c r="A157" i="3"/>
  <c r="P156" i="3"/>
  <c r="O156" i="3"/>
  <c r="J156" i="3"/>
  <c r="K156" i="3" s="1"/>
  <c r="M156" i="3" s="1"/>
  <c r="I156" i="3"/>
  <c r="G156" i="3"/>
  <c r="F156" i="3"/>
  <c r="E156" i="3"/>
  <c r="D156" i="3"/>
  <c r="C156" i="3"/>
  <c r="A156" i="3"/>
  <c r="Q155" i="3"/>
  <c r="O155" i="3"/>
  <c r="J155" i="3"/>
  <c r="K155" i="3" s="1"/>
  <c r="I155" i="3"/>
  <c r="G155" i="3"/>
  <c r="F155" i="3"/>
  <c r="E155" i="3"/>
  <c r="D155" i="3"/>
  <c r="C155" i="3"/>
  <c r="A155" i="3"/>
  <c r="O154" i="3"/>
  <c r="J154" i="3"/>
  <c r="Q154" i="3" s="1"/>
  <c r="I154" i="3"/>
  <c r="G154" i="3"/>
  <c r="F154" i="3"/>
  <c r="E154" i="3"/>
  <c r="D154" i="3"/>
  <c r="C154" i="3"/>
  <c r="A154" i="3"/>
  <c r="Q153" i="3"/>
  <c r="O153" i="3"/>
  <c r="J153" i="3"/>
  <c r="I153" i="3"/>
  <c r="G153" i="3"/>
  <c r="F153" i="3"/>
  <c r="E153" i="3"/>
  <c r="D153" i="3"/>
  <c r="C153" i="3"/>
  <c r="A153" i="3"/>
  <c r="O152" i="3"/>
  <c r="J152" i="3"/>
  <c r="I152" i="3"/>
  <c r="G152" i="3"/>
  <c r="F152" i="3"/>
  <c r="E152" i="3"/>
  <c r="D152" i="3"/>
  <c r="C152" i="3"/>
  <c r="A152" i="3"/>
  <c r="O151" i="3"/>
  <c r="J151" i="3"/>
  <c r="Q151" i="3" s="1"/>
  <c r="I151" i="3"/>
  <c r="G151" i="3"/>
  <c r="F151" i="3"/>
  <c r="E151" i="3"/>
  <c r="D151" i="3"/>
  <c r="C151" i="3"/>
  <c r="A151" i="3"/>
  <c r="O150" i="3"/>
  <c r="J150" i="3"/>
  <c r="I150" i="3"/>
  <c r="G150" i="3"/>
  <c r="F150" i="3"/>
  <c r="E150" i="3"/>
  <c r="D150" i="3"/>
  <c r="C150" i="3"/>
  <c r="A150" i="3"/>
  <c r="O149" i="3"/>
  <c r="J149" i="3"/>
  <c r="I149" i="3"/>
  <c r="G149" i="3"/>
  <c r="F149" i="3"/>
  <c r="E149" i="3"/>
  <c r="D149" i="3"/>
  <c r="C149" i="3"/>
  <c r="A149" i="3"/>
  <c r="O148" i="3"/>
  <c r="J148" i="3"/>
  <c r="I148" i="3"/>
  <c r="G148" i="3"/>
  <c r="F148" i="3"/>
  <c r="E148" i="3"/>
  <c r="D148" i="3"/>
  <c r="C148" i="3"/>
  <c r="A148" i="3"/>
  <c r="Q147" i="3"/>
  <c r="O147" i="3"/>
  <c r="K147" i="3"/>
  <c r="P147" i="3" s="1"/>
  <c r="J147" i="3"/>
  <c r="I147" i="3"/>
  <c r="G147" i="3"/>
  <c r="F147" i="3"/>
  <c r="E147" i="3"/>
  <c r="D147" i="3"/>
  <c r="C147" i="3"/>
  <c r="A147" i="3"/>
  <c r="Q146" i="3"/>
  <c r="O146" i="3"/>
  <c r="J146" i="3"/>
  <c r="I146" i="3"/>
  <c r="G146" i="3"/>
  <c r="F146" i="3"/>
  <c r="E146" i="3"/>
  <c r="D146" i="3"/>
  <c r="C146" i="3"/>
  <c r="A146" i="3"/>
  <c r="Q145" i="3"/>
  <c r="O145" i="3"/>
  <c r="K145" i="3"/>
  <c r="P145" i="3" s="1"/>
  <c r="J145" i="3"/>
  <c r="I145" i="3"/>
  <c r="G145" i="3"/>
  <c r="F145" i="3"/>
  <c r="E145" i="3"/>
  <c r="D145" i="3"/>
  <c r="C145" i="3"/>
  <c r="A145" i="3"/>
  <c r="Q144" i="3"/>
  <c r="O144" i="3"/>
  <c r="J144" i="3"/>
  <c r="K144" i="3" s="1"/>
  <c r="P144" i="3" s="1"/>
  <c r="I144" i="3"/>
  <c r="G144" i="3"/>
  <c r="F144" i="3"/>
  <c r="E144" i="3"/>
  <c r="D144" i="3"/>
  <c r="C144" i="3"/>
  <c r="A144" i="3"/>
  <c r="Q143" i="3"/>
  <c r="O143" i="3"/>
  <c r="J143" i="3"/>
  <c r="K143" i="3" s="1"/>
  <c r="P143" i="3" s="1"/>
  <c r="I143" i="3"/>
  <c r="G143" i="3"/>
  <c r="F143" i="3"/>
  <c r="E143" i="3"/>
  <c r="D143" i="3"/>
  <c r="C143" i="3"/>
  <c r="A143" i="3"/>
  <c r="O142" i="3"/>
  <c r="J142" i="3"/>
  <c r="Q142" i="3" s="1"/>
  <c r="I142" i="3"/>
  <c r="G142" i="3"/>
  <c r="F142" i="3"/>
  <c r="E142" i="3"/>
  <c r="D142" i="3"/>
  <c r="C142" i="3"/>
  <c r="A142" i="3"/>
  <c r="Q141" i="3"/>
  <c r="O141" i="3"/>
  <c r="J141" i="3"/>
  <c r="I141" i="3"/>
  <c r="G141" i="3"/>
  <c r="F141" i="3"/>
  <c r="E141" i="3"/>
  <c r="D141" i="3"/>
  <c r="C141" i="3"/>
  <c r="A141" i="3"/>
  <c r="O140" i="3"/>
  <c r="J140" i="3"/>
  <c r="Q140" i="3" s="1"/>
  <c r="I140" i="3"/>
  <c r="G140" i="3"/>
  <c r="F140" i="3"/>
  <c r="E140" i="3"/>
  <c r="D140" i="3"/>
  <c r="C140" i="3"/>
  <c r="A140" i="3"/>
  <c r="P139" i="3"/>
  <c r="O139" i="3"/>
  <c r="J139" i="3"/>
  <c r="K139" i="3" s="1"/>
  <c r="I139" i="3"/>
  <c r="G139" i="3"/>
  <c r="F139" i="3"/>
  <c r="E139" i="3"/>
  <c r="D139" i="3"/>
  <c r="C139" i="3"/>
  <c r="A139" i="3"/>
  <c r="P138" i="3"/>
  <c r="O138" i="3"/>
  <c r="J138" i="3"/>
  <c r="K138" i="3" s="1"/>
  <c r="M138" i="3" s="1"/>
  <c r="I138" i="3"/>
  <c r="G138" i="3"/>
  <c r="F138" i="3"/>
  <c r="E138" i="3"/>
  <c r="D138" i="3"/>
  <c r="C138" i="3"/>
  <c r="A138" i="3"/>
  <c r="Q137" i="3"/>
  <c r="O137" i="3"/>
  <c r="J137" i="3"/>
  <c r="K137" i="3" s="1"/>
  <c r="I137" i="3"/>
  <c r="G137" i="3"/>
  <c r="F137" i="3"/>
  <c r="E137" i="3"/>
  <c r="D137" i="3"/>
  <c r="C137" i="3"/>
  <c r="A137" i="3"/>
  <c r="O136" i="3"/>
  <c r="J136" i="3"/>
  <c r="Q136" i="3" s="1"/>
  <c r="I136" i="3"/>
  <c r="G136" i="3"/>
  <c r="F136" i="3"/>
  <c r="E136" i="3"/>
  <c r="D136" i="3"/>
  <c r="C136" i="3"/>
  <c r="A136" i="3"/>
  <c r="Q135" i="3"/>
  <c r="O135" i="3"/>
  <c r="J135" i="3"/>
  <c r="I135" i="3"/>
  <c r="G135" i="3"/>
  <c r="F135" i="3"/>
  <c r="E135" i="3"/>
  <c r="D135" i="3"/>
  <c r="C135" i="3"/>
  <c r="A135" i="3"/>
  <c r="Q134" i="3"/>
  <c r="O134" i="3"/>
  <c r="J134" i="3"/>
  <c r="I134" i="3"/>
  <c r="G134" i="3"/>
  <c r="F134" i="3"/>
  <c r="E134" i="3"/>
  <c r="D134" i="3"/>
  <c r="C134" i="3"/>
  <c r="A134" i="3"/>
  <c r="Q133" i="3"/>
  <c r="O133" i="3"/>
  <c r="J133" i="3"/>
  <c r="I133" i="3"/>
  <c r="G133" i="3"/>
  <c r="F133" i="3"/>
  <c r="E133" i="3"/>
  <c r="D133" i="3"/>
  <c r="C133" i="3"/>
  <c r="A133" i="3"/>
  <c r="O132" i="3"/>
  <c r="J132" i="3"/>
  <c r="I132" i="3"/>
  <c r="G132" i="3"/>
  <c r="F132" i="3"/>
  <c r="E132" i="3"/>
  <c r="D132" i="3"/>
  <c r="C132" i="3"/>
  <c r="A132" i="3"/>
  <c r="O131" i="3"/>
  <c r="J131" i="3"/>
  <c r="I131" i="3"/>
  <c r="G131" i="3"/>
  <c r="F131" i="3"/>
  <c r="E131" i="3"/>
  <c r="D131" i="3"/>
  <c r="C131" i="3"/>
  <c r="A131" i="3"/>
  <c r="O130" i="3"/>
  <c r="J130" i="3"/>
  <c r="I130" i="3"/>
  <c r="G130" i="3"/>
  <c r="F130" i="3"/>
  <c r="E130" i="3"/>
  <c r="D130" i="3"/>
  <c r="C130" i="3"/>
  <c r="A130" i="3"/>
  <c r="Q129" i="3"/>
  <c r="O129" i="3"/>
  <c r="K129" i="3"/>
  <c r="P129" i="3" s="1"/>
  <c r="J129" i="3"/>
  <c r="I129" i="3"/>
  <c r="M129" i="3" s="1"/>
  <c r="G129" i="3"/>
  <c r="F129" i="3"/>
  <c r="E129" i="3"/>
  <c r="D129" i="3"/>
  <c r="C129" i="3"/>
  <c r="A129" i="3"/>
  <c r="Q128" i="3"/>
  <c r="O128" i="3"/>
  <c r="J128" i="3"/>
  <c r="I128" i="3"/>
  <c r="G128" i="3"/>
  <c r="F128" i="3"/>
  <c r="E128" i="3"/>
  <c r="D128" i="3"/>
  <c r="C128" i="3"/>
  <c r="A128" i="3"/>
  <c r="Q127" i="3"/>
  <c r="O127" i="3"/>
  <c r="K127" i="3"/>
  <c r="P127" i="3" s="1"/>
  <c r="J127" i="3"/>
  <c r="I127" i="3"/>
  <c r="G127" i="3"/>
  <c r="F127" i="3"/>
  <c r="E127" i="3"/>
  <c r="D127" i="3"/>
  <c r="C127" i="3"/>
  <c r="A127" i="3"/>
  <c r="Q126" i="3"/>
  <c r="O126" i="3"/>
  <c r="J126" i="3"/>
  <c r="K126" i="3" s="1"/>
  <c r="P126" i="3" s="1"/>
  <c r="I126" i="3"/>
  <c r="G126" i="3"/>
  <c r="F126" i="3"/>
  <c r="E126" i="3"/>
  <c r="D126" i="3"/>
  <c r="C126" i="3"/>
  <c r="A126" i="3"/>
  <c r="Q125" i="3"/>
  <c r="O125" i="3"/>
  <c r="M125" i="3"/>
  <c r="J125" i="3"/>
  <c r="K125" i="3" s="1"/>
  <c r="P125" i="3" s="1"/>
  <c r="I125" i="3"/>
  <c r="G125" i="3"/>
  <c r="F125" i="3"/>
  <c r="E125" i="3"/>
  <c r="D125" i="3"/>
  <c r="C125" i="3"/>
  <c r="A125" i="3"/>
  <c r="O124" i="3"/>
  <c r="J124" i="3"/>
  <c r="Q124" i="3" s="1"/>
  <c r="I124" i="3"/>
  <c r="G124" i="3"/>
  <c r="F124" i="3"/>
  <c r="E124" i="3"/>
  <c r="D124" i="3"/>
  <c r="C124" i="3"/>
  <c r="A124" i="3"/>
  <c r="Q123" i="3"/>
  <c r="O123" i="3"/>
  <c r="J123" i="3"/>
  <c r="I123" i="3"/>
  <c r="G123" i="3"/>
  <c r="F123" i="3"/>
  <c r="E123" i="3"/>
  <c r="D123" i="3"/>
  <c r="C123" i="3"/>
  <c r="A123" i="3"/>
  <c r="O122" i="3"/>
  <c r="J122" i="3"/>
  <c r="Q122" i="3" s="1"/>
  <c r="I122" i="3"/>
  <c r="G122" i="3"/>
  <c r="F122" i="3"/>
  <c r="E122" i="3"/>
  <c r="D122" i="3"/>
  <c r="C122" i="3"/>
  <c r="A122" i="3"/>
  <c r="O121" i="3"/>
  <c r="J121" i="3"/>
  <c r="K121" i="3" s="1"/>
  <c r="P121" i="3" s="1"/>
  <c r="I121" i="3"/>
  <c r="G121" i="3"/>
  <c r="F121" i="3"/>
  <c r="E121" i="3"/>
  <c r="D121" i="3"/>
  <c r="C121" i="3"/>
  <c r="A121" i="3"/>
  <c r="P120" i="3"/>
  <c r="O120" i="3"/>
  <c r="J120" i="3"/>
  <c r="K120" i="3" s="1"/>
  <c r="M120" i="3" s="1"/>
  <c r="I120" i="3"/>
  <c r="G120" i="3"/>
  <c r="F120" i="3"/>
  <c r="E120" i="3"/>
  <c r="D120" i="3"/>
  <c r="C120" i="3"/>
  <c r="A120" i="3"/>
  <c r="Q119" i="3"/>
  <c r="O119" i="3"/>
  <c r="J119" i="3"/>
  <c r="K119" i="3" s="1"/>
  <c r="I119" i="3"/>
  <c r="G119" i="3"/>
  <c r="F119" i="3"/>
  <c r="E119" i="3"/>
  <c r="D119" i="3"/>
  <c r="C119" i="3"/>
  <c r="A119" i="3"/>
  <c r="O118" i="3"/>
  <c r="J118" i="3"/>
  <c r="Q118" i="3" s="1"/>
  <c r="I118" i="3"/>
  <c r="G118" i="3"/>
  <c r="F118" i="3"/>
  <c r="E118" i="3"/>
  <c r="D118" i="3"/>
  <c r="C118" i="3"/>
  <c r="A118" i="3"/>
  <c r="Q117" i="3"/>
  <c r="O117" i="3"/>
  <c r="J117" i="3"/>
  <c r="I117" i="3"/>
  <c r="G117" i="3"/>
  <c r="F117" i="3"/>
  <c r="E117" i="3"/>
  <c r="D117" i="3"/>
  <c r="C117" i="3"/>
  <c r="A117" i="3"/>
  <c r="Q116" i="3"/>
  <c r="O116" i="3"/>
  <c r="J116" i="3"/>
  <c r="I116" i="3"/>
  <c r="G116" i="3"/>
  <c r="F116" i="3"/>
  <c r="E116" i="3"/>
  <c r="D116" i="3"/>
  <c r="C116" i="3"/>
  <c r="A116" i="3"/>
  <c r="Q115" i="3"/>
  <c r="O115" i="3"/>
  <c r="J115" i="3"/>
  <c r="I115" i="3"/>
  <c r="G115" i="3"/>
  <c r="F115" i="3"/>
  <c r="E115" i="3"/>
  <c r="D115" i="3"/>
  <c r="C115" i="3"/>
  <c r="A115" i="3"/>
  <c r="O114" i="3"/>
  <c r="J114" i="3"/>
  <c r="I114" i="3"/>
  <c r="G114" i="3"/>
  <c r="F114" i="3"/>
  <c r="E114" i="3"/>
  <c r="D114" i="3"/>
  <c r="C114" i="3"/>
  <c r="A114" i="3"/>
  <c r="O113" i="3"/>
  <c r="J113" i="3"/>
  <c r="I113" i="3"/>
  <c r="G113" i="3"/>
  <c r="F113" i="3"/>
  <c r="E113" i="3"/>
  <c r="D113" i="3"/>
  <c r="C113" i="3"/>
  <c r="A113" i="3"/>
  <c r="O112" i="3"/>
  <c r="J112" i="3"/>
  <c r="I112" i="3"/>
  <c r="G112" i="3"/>
  <c r="F112" i="3"/>
  <c r="E112" i="3"/>
  <c r="D112" i="3"/>
  <c r="C112" i="3"/>
  <c r="A112" i="3"/>
  <c r="Q111" i="3"/>
  <c r="O111" i="3"/>
  <c r="K111" i="3"/>
  <c r="P111" i="3" s="1"/>
  <c r="J111" i="3"/>
  <c r="I111" i="3"/>
  <c r="M111" i="3" s="1"/>
  <c r="G111" i="3"/>
  <c r="F111" i="3"/>
  <c r="E111" i="3"/>
  <c r="D111" i="3"/>
  <c r="C111" i="3"/>
  <c r="A111" i="3"/>
  <c r="Q110" i="3"/>
  <c r="O110" i="3"/>
  <c r="J110" i="3"/>
  <c r="I110" i="3"/>
  <c r="G110" i="3"/>
  <c r="F110" i="3"/>
  <c r="E110" i="3"/>
  <c r="D110" i="3"/>
  <c r="C110" i="3"/>
  <c r="A110" i="3"/>
  <c r="Q109" i="3"/>
  <c r="O109" i="3"/>
  <c r="K109" i="3"/>
  <c r="P109" i="3" s="1"/>
  <c r="J109" i="3"/>
  <c r="I109" i="3"/>
  <c r="G109" i="3"/>
  <c r="F109" i="3"/>
  <c r="E109" i="3"/>
  <c r="D109" i="3"/>
  <c r="C109" i="3"/>
  <c r="A109" i="3"/>
  <c r="Q108" i="3"/>
  <c r="O108" i="3"/>
  <c r="J108" i="3"/>
  <c r="K108" i="3" s="1"/>
  <c r="P108" i="3" s="1"/>
  <c r="I108" i="3"/>
  <c r="G108" i="3"/>
  <c r="F108" i="3"/>
  <c r="E108" i="3"/>
  <c r="D108" i="3"/>
  <c r="C108" i="3"/>
  <c r="A108" i="3"/>
  <c r="Q107" i="3"/>
  <c r="O107" i="3"/>
  <c r="M107" i="3"/>
  <c r="J107" i="3"/>
  <c r="K107" i="3" s="1"/>
  <c r="P107" i="3" s="1"/>
  <c r="I107" i="3"/>
  <c r="G107" i="3"/>
  <c r="F107" i="3"/>
  <c r="E107" i="3"/>
  <c r="D107" i="3"/>
  <c r="C107" i="3"/>
  <c r="A107" i="3"/>
  <c r="O106" i="3"/>
  <c r="J106" i="3"/>
  <c r="Q106" i="3" s="1"/>
  <c r="I106" i="3"/>
  <c r="G106" i="3"/>
  <c r="F106" i="3"/>
  <c r="E106" i="3"/>
  <c r="D106" i="3"/>
  <c r="C106" i="3"/>
  <c r="A106" i="3"/>
  <c r="Q105" i="3"/>
  <c r="O105" i="3"/>
  <c r="J105" i="3"/>
  <c r="I105" i="3"/>
  <c r="G105" i="3"/>
  <c r="F105" i="3"/>
  <c r="E105" i="3"/>
  <c r="D105" i="3"/>
  <c r="C105" i="3"/>
  <c r="A105" i="3"/>
  <c r="O104" i="3"/>
  <c r="J104" i="3"/>
  <c r="Q104" i="3" s="1"/>
  <c r="I104" i="3"/>
  <c r="G104" i="3"/>
  <c r="F104" i="3"/>
  <c r="E104" i="3"/>
  <c r="D104" i="3"/>
  <c r="C104" i="3"/>
  <c r="A104" i="3"/>
  <c r="P103" i="3"/>
  <c r="O103" i="3"/>
  <c r="J103" i="3"/>
  <c r="K103" i="3" s="1"/>
  <c r="I103" i="3"/>
  <c r="G103" i="3"/>
  <c r="F103" i="3"/>
  <c r="E103" i="3"/>
  <c r="D103" i="3"/>
  <c r="C103" i="3"/>
  <c r="A103" i="3"/>
  <c r="O102" i="3"/>
  <c r="J102" i="3"/>
  <c r="K102" i="3" s="1"/>
  <c r="M102" i="3" s="1"/>
  <c r="I102" i="3"/>
  <c r="G102" i="3"/>
  <c r="F102" i="3"/>
  <c r="E102" i="3"/>
  <c r="D102" i="3"/>
  <c r="C102" i="3"/>
  <c r="A102" i="3"/>
  <c r="Q101" i="3"/>
  <c r="O101" i="3"/>
  <c r="J101" i="3"/>
  <c r="K101" i="3" s="1"/>
  <c r="I101" i="3"/>
  <c r="G101" i="3"/>
  <c r="F101" i="3"/>
  <c r="E101" i="3"/>
  <c r="D101" i="3"/>
  <c r="C101" i="3"/>
  <c r="A101" i="3"/>
  <c r="O100" i="3"/>
  <c r="J100" i="3"/>
  <c r="Q100" i="3" s="1"/>
  <c r="I100" i="3"/>
  <c r="G100" i="3"/>
  <c r="F100" i="3"/>
  <c r="E100" i="3"/>
  <c r="D100" i="3"/>
  <c r="C100" i="3"/>
  <c r="A100" i="3"/>
  <c r="Q99" i="3"/>
  <c r="O99" i="3"/>
  <c r="K99" i="3"/>
  <c r="P99" i="3" s="1"/>
  <c r="J99" i="3"/>
  <c r="I99" i="3"/>
  <c r="G99" i="3"/>
  <c r="F99" i="3"/>
  <c r="E99" i="3"/>
  <c r="D99" i="3"/>
  <c r="C99" i="3"/>
  <c r="A99" i="3"/>
  <c r="Q98" i="3"/>
  <c r="O98" i="3"/>
  <c r="J98" i="3"/>
  <c r="I98" i="3"/>
  <c r="G98" i="3"/>
  <c r="F98" i="3"/>
  <c r="E98" i="3"/>
  <c r="D98" i="3"/>
  <c r="C98" i="3"/>
  <c r="A98" i="3"/>
  <c r="Q97" i="3"/>
  <c r="O97" i="3"/>
  <c r="J97" i="3"/>
  <c r="I97" i="3"/>
  <c r="G97" i="3"/>
  <c r="F97" i="3"/>
  <c r="E97" i="3"/>
  <c r="D97" i="3"/>
  <c r="C97" i="3"/>
  <c r="A97" i="3"/>
  <c r="O96" i="3"/>
  <c r="J96" i="3"/>
  <c r="I96" i="3"/>
  <c r="G96" i="3"/>
  <c r="F96" i="3"/>
  <c r="E96" i="3"/>
  <c r="D96" i="3"/>
  <c r="C96" i="3"/>
  <c r="A96" i="3"/>
  <c r="O95" i="3"/>
  <c r="J95" i="3"/>
  <c r="I95" i="3"/>
  <c r="G95" i="3"/>
  <c r="F95" i="3"/>
  <c r="E95" i="3"/>
  <c r="D95" i="3"/>
  <c r="C95" i="3"/>
  <c r="A95" i="3"/>
  <c r="O94" i="3"/>
  <c r="J94" i="3"/>
  <c r="I94" i="3"/>
  <c r="G94" i="3"/>
  <c r="F94" i="3"/>
  <c r="E94" i="3"/>
  <c r="D94" i="3"/>
  <c r="C94" i="3"/>
  <c r="A94" i="3"/>
  <c r="Q93" i="3"/>
  <c r="O93" i="3"/>
  <c r="K93" i="3"/>
  <c r="P93" i="3" s="1"/>
  <c r="J93" i="3"/>
  <c r="I93" i="3"/>
  <c r="G93" i="3"/>
  <c r="F93" i="3"/>
  <c r="E93" i="3"/>
  <c r="D93" i="3"/>
  <c r="C93" i="3"/>
  <c r="A93" i="3"/>
  <c r="Q92" i="3"/>
  <c r="O92" i="3"/>
  <c r="J92" i="3"/>
  <c r="I92" i="3"/>
  <c r="G92" i="3"/>
  <c r="F92" i="3"/>
  <c r="E92" i="3"/>
  <c r="D92" i="3"/>
  <c r="C92" i="3"/>
  <c r="A92" i="3"/>
  <c r="Q91" i="3"/>
  <c r="O91" i="3"/>
  <c r="K91" i="3"/>
  <c r="P91" i="3" s="1"/>
  <c r="J91" i="3"/>
  <c r="I91" i="3"/>
  <c r="G91" i="3"/>
  <c r="F91" i="3"/>
  <c r="E91" i="3"/>
  <c r="D91" i="3"/>
  <c r="C91" i="3"/>
  <c r="A91" i="3"/>
  <c r="Q90" i="3"/>
  <c r="O90" i="3"/>
  <c r="J90" i="3"/>
  <c r="I90" i="3"/>
  <c r="G90" i="3"/>
  <c r="F90" i="3"/>
  <c r="E90" i="3"/>
  <c r="D90" i="3"/>
  <c r="C90" i="3"/>
  <c r="A90" i="3"/>
  <c r="Q89" i="3"/>
  <c r="O89" i="3"/>
  <c r="J89" i="3"/>
  <c r="K89" i="3" s="1"/>
  <c r="P89" i="3" s="1"/>
  <c r="I89" i="3"/>
  <c r="G89" i="3"/>
  <c r="F89" i="3"/>
  <c r="E89" i="3"/>
  <c r="D89" i="3"/>
  <c r="C89" i="3"/>
  <c r="A89" i="3"/>
  <c r="O88" i="3"/>
  <c r="J88" i="3"/>
  <c r="Q88" i="3" s="1"/>
  <c r="I88" i="3"/>
  <c r="G88" i="3"/>
  <c r="F88" i="3"/>
  <c r="E88" i="3"/>
  <c r="D88" i="3"/>
  <c r="C88" i="3"/>
  <c r="A88" i="3"/>
  <c r="Q87" i="3"/>
  <c r="O87" i="3"/>
  <c r="J87" i="3"/>
  <c r="I87" i="3"/>
  <c r="G87" i="3"/>
  <c r="F87" i="3"/>
  <c r="E87" i="3"/>
  <c r="D87" i="3"/>
  <c r="C87" i="3"/>
  <c r="A87" i="3"/>
  <c r="O86" i="3"/>
  <c r="J86" i="3"/>
  <c r="I86" i="3"/>
  <c r="G86" i="3"/>
  <c r="F86" i="3"/>
  <c r="E86" i="3"/>
  <c r="D86" i="3"/>
  <c r="C86" i="3"/>
  <c r="A86" i="3"/>
  <c r="O85" i="3"/>
  <c r="J85" i="3"/>
  <c r="I85" i="3"/>
  <c r="G85" i="3"/>
  <c r="F85" i="3"/>
  <c r="E85" i="3"/>
  <c r="D85" i="3"/>
  <c r="C85" i="3"/>
  <c r="A85" i="3"/>
  <c r="O84" i="3"/>
  <c r="J84" i="3"/>
  <c r="Q84" i="3" s="1"/>
  <c r="I84" i="3"/>
  <c r="G84" i="3"/>
  <c r="F84" i="3"/>
  <c r="E84" i="3"/>
  <c r="D84" i="3"/>
  <c r="C84" i="3"/>
  <c r="A84" i="3"/>
  <c r="Q83" i="3"/>
  <c r="O83" i="3"/>
  <c r="K83" i="3"/>
  <c r="J83" i="3"/>
  <c r="I83" i="3"/>
  <c r="G83" i="3"/>
  <c r="F83" i="3"/>
  <c r="E83" i="3"/>
  <c r="D83" i="3"/>
  <c r="C83" i="3"/>
  <c r="A83" i="3"/>
  <c r="O82" i="3"/>
  <c r="J82" i="3"/>
  <c r="Q82" i="3" s="1"/>
  <c r="I82" i="3"/>
  <c r="G82" i="3"/>
  <c r="F82" i="3"/>
  <c r="E82" i="3"/>
  <c r="D82" i="3"/>
  <c r="C82" i="3"/>
  <c r="A82" i="3"/>
  <c r="Q81" i="3"/>
  <c r="O81" i="3"/>
  <c r="J81" i="3"/>
  <c r="I81" i="3"/>
  <c r="K81" i="3" s="1"/>
  <c r="G81" i="3"/>
  <c r="F81" i="3"/>
  <c r="E81" i="3"/>
  <c r="D81" i="3"/>
  <c r="C81" i="3"/>
  <c r="A81" i="3"/>
  <c r="Q80" i="3"/>
  <c r="O80" i="3"/>
  <c r="J80" i="3"/>
  <c r="I80" i="3"/>
  <c r="G80" i="3"/>
  <c r="F80" i="3"/>
  <c r="E80" i="3"/>
  <c r="D80" i="3"/>
  <c r="C80" i="3"/>
  <c r="A80" i="3"/>
  <c r="Q79" i="3"/>
  <c r="O79" i="3"/>
  <c r="K79" i="3"/>
  <c r="J79" i="3"/>
  <c r="I79" i="3"/>
  <c r="G79" i="3"/>
  <c r="F79" i="3"/>
  <c r="E79" i="3"/>
  <c r="D79" i="3"/>
  <c r="C79" i="3"/>
  <c r="A79" i="3"/>
  <c r="O78" i="3"/>
  <c r="J78" i="3"/>
  <c r="I78" i="3"/>
  <c r="G78" i="3"/>
  <c r="F78" i="3"/>
  <c r="E78" i="3"/>
  <c r="D78" i="3"/>
  <c r="C78" i="3"/>
  <c r="A78" i="3"/>
  <c r="O77" i="3"/>
  <c r="J77" i="3"/>
  <c r="I77" i="3"/>
  <c r="G77" i="3"/>
  <c r="F77" i="3"/>
  <c r="E77" i="3"/>
  <c r="D77" i="3"/>
  <c r="C77" i="3"/>
  <c r="A77" i="3"/>
  <c r="Q76" i="3"/>
  <c r="O76" i="3"/>
  <c r="P76" i="3" s="1"/>
  <c r="K76" i="3"/>
  <c r="J76" i="3"/>
  <c r="I76" i="3"/>
  <c r="M76" i="3" s="1"/>
  <c r="G76" i="3"/>
  <c r="F76" i="3"/>
  <c r="E76" i="3"/>
  <c r="D76" i="3"/>
  <c r="C76" i="3"/>
  <c r="A76" i="3"/>
  <c r="Q75" i="3"/>
  <c r="O75" i="3"/>
  <c r="J75" i="3"/>
  <c r="K75" i="3" s="1"/>
  <c r="P75" i="3" s="1"/>
  <c r="I75" i="3"/>
  <c r="M75" i="3" s="1"/>
  <c r="G75" i="3"/>
  <c r="F75" i="3"/>
  <c r="E75" i="3"/>
  <c r="D75" i="3"/>
  <c r="C75" i="3"/>
  <c r="A75" i="3"/>
  <c r="O74" i="3"/>
  <c r="J74" i="3"/>
  <c r="K74" i="3" s="1"/>
  <c r="P74" i="3" s="1"/>
  <c r="I74" i="3"/>
  <c r="G74" i="3"/>
  <c r="F74" i="3"/>
  <c r="E74" i="3"/>
  <c r="D74" i="3"/>
  <c r="C74" i="3"/>
  <c r="A74" i="3"/>
  <c r="O73" i="3"/>
  <c r="K73" i="3"/>
  <c r="M73" i="3" s="1"/>
  <c r="J73" i="3"/>
  <c r="Q73" i="3" s="1"/>
  <c r="I73" i="3"/>
  <c r="G73" i="3"/>
  <c r="F73" i="3"/>
  <c r="E73" i="3"/>
  <c r="D73" i="3"/>
  <c r="C73" i="3"/>
  <c r="A73" i="3"/>
  <c r="Q72" i="3"/>
  <c r="O72" i="3"/>
  <c r="J72" i="3"/>
  <c r="I72" i="3"/>
  <c r="G72" i="3"/>
  <c r="F72" i="3"/>
  <c r="E72" i="3"/>
  <c r="D72" i="3"/>
  <c r="C72" i="3"/>
  <c r="A72" i="3"/>
  <c r="O71" i="3"/>
  <c r="J71" i="3"/>
  <c r="I71" i="3"/>
  <c r="G71" i="3"/>
  <c r="F71" i="3"/>
  <c r="E71" i="3"/>
  <c r="D71" i="3"/>
  <c r="C71" i="3"/>
  <c r="A71" i="3"/>
  <c r="Q70" i="3"/>
  <c r="P70" i="3"/>
  <c r="O70" i="3"/>
  <c r="K70" i="3"/>
  <c r="J70" i="3"/>
  <c r="I70" i="3"/>
  <c r="M70" i="3" s="1"/>
  <c r="G70" i="3"/>
  <c r="F70" i="3"/>
  <c r="E70" i="3"/>
  <c r="D70" i="3"/>
  <c r="C70" i="3"/>
  <c r="A70" i="3"/>
  <c r="Q69" i="3"/>
  <c r="O69" i="3"/>
  <c r="J69" i="3"/>
  <c r="I69" i="3"/>
  <c r="G69" i="3"/>
  <c r="F69" i="3"/>
  <c r="E69" i="3"/>
  <c r="D69" i="3"/>
  <c r="C69" i="3"/>
  <c r="A69" i="3"/>
  <c r="Q68" i="3"/>
  <c r="O68" i="3"/>
  <c r="J68" i="3"/>
  <c r="I68" i="3"/>
  <c r="G68" i="3"/>
  <c r="F68" i="3"/>
  <c r="E68" i="3"/>
  <c r="D68" i="3"/>
  <c r="C68" i="3"/>
  <c r="A68" i="3"/>
  <c r="O67" i="3"/>
  <c r="J67" i="3"/>
  <c r="Q67" i="3" s="1"/>
  <c r="I67" i="3"/>
  <c r="G67" i="3"/>
  <c r="F67" i="3"/>
  <c r="E67" i="3"/>
  <c r="D67" i="3"/>
  <c r="C67" i="3"/>
  <c r="A67" i="3"/>
  <c r="Q66" i="3"/>
  <c r="O66" i="3"/>
  <c r="M66" i="3"/>
  <c r="K66" i="3"/>
  <c r="P66" i="3" s="1"/>
  <c r="J66" i="3"/>
  <c r="I66" i="3"/>
  <c r="G66" i="3"/>
  <c r="F66" i="3"/>
  <c r="E66" i="3"/>
  <c r="D66" i="3"/>
  <c r="C66" i="3"/>
  <c r="A66" i="3"/>
  <c r="O65" i="3"/>
  <c r="J65" i="3"/>
  <c r="I65" i="3"/>
  <c r="G65" i="3"/>
  <c r="F65" i="3"/>
  <c r="E65" i="3"/>
  <c r="D65" i="3"/>
  <c r="C65" i="3"/>
  <c r="A65" i="3"/>
  <c r="Q64" i="3"/>
  <c r="O64" i="3"/>
  <c r="K64" i="3"/>
  <c r="P64" i="3" s="1"/>
  <c r="J64" i="3"/>
  <c r="I64" i="3"/>
  <c r="G64" i="3"/>
  <c r="F64" i="3"/>
  <c r="E64" i="3"/>
  <c r="D64" i="3"/>
  <c r="C64" i="3"/>
  <c r="A64" i="3"/>
  <c r="Q63" i="3"/>
  <c r="O63" i="3"/>
  <c r="J63" i="3"/>
  <c r="K63" i="3" s="1"/>
  <c r="P63" i="3" s="1"/>
  <c r="I63" i="3"/>
  <c r="G63" i="3"/>
  <c r="F63" i="3"/>
  <c r="E63" i="3"/>
  <c r="D63" i="3"/>
  <c r="C63" i="3"/>
  <c r="A63" i="3"/>
  <c r="Q62" i="3"/>
  <c r="O62" i="3"/>
  <c r="J62" i="3"/>
  <c r="K62" i="3" s="1"/>
  <c r="P62" i="3" s="1"/>
  <c r="I62" i="3"/>
  <c r="G62" i="3"/>
  <c r="F62" i="3"/>
  <c r="E62" i="3"/>
  <c r="D62" i="3"/>
  <c r="C62" i="3"/>
  <c r="A62" i="3"/>
  <c r="O61" i="3"/>
  <c r="K61" i="3"/>
  <c r="M61" i="3" s="1"/>
  <c r="J61" i="3"/>
  <c r="Q61" i="3" s="1"/>
  <c r="I61" i="3"/>
  <c r="G61" i="3"/>
  <c r="F61" i="3"/>
  <c r="E61" i="3"/>
  <c r="D61" i="3"/>
  <c r="C61" i="3"/>
  <c r="A61" i="3"/>
  <c r="Q60" i="3"/>
  <c r="O60" i="3"/>
  <c r="K60" i="3"/>
  <c r="P60" i="3" s="1"/>
  <c r="J60" i="3"/>
  <c r="I60" i="3"/>
  <c r="M60" i="3" s="1"/>
  <c r="G60" i="3"/>
  <c r="F60" i="3"/>
  <c r="E60" i="3"/>
  <c r="D60" i="3"/>
  <c r="C60" i="3"/>
  <c r="A60" i="3"/>
  <c r="O59" i="3"/>
  <c r="J59" i="3"/>
  <c r="I59" i="3"/>
  <c r="G59" i="3"/>
  <c r="F59" i="3"/>
  <c r="E59" i="3"/>
  <c r="D59" i="3"/>
  <c r="C59" i="3"/>
  <c r="A59" i="3"/>
  <c r="Q58" i="3"/>
  <c r="O58" i="3"/>
  <c r="K58" i="3"/>
  <c r="P58" i="3" s="1"/>
  <c r="J58" i="3"/>
  <c r="I58" i="3"/>
  <c r="M58" i="3" s="1"/>
  <c r="G58" i="3"/>
  <c r="F58" i="3"/>
  <c r="E58" i="3"/>
  <c r="D58" i="3"/>
  <c r="C58" i="3"/>
  <c r="A58" i="3"/>
  <c r="Q57" i="3"/>
  <c r="O57" i="3"/>
  <c r="J57" i="3"/>
  <c r="I57" i="3"/>
  <c r="G57" i="3"/>
  <c r="F57" i="3"/>
  <c r="E57" i="3"/>
  <c r="D57" i="3"/>
  <c r="C57" i="3"/>
  <c r="A57" i="3"/>
  <c r="O56" i="3"/>
  <c r="J56" i="3"/>
  <c r="I56" i="3"/>
  <c r="G56" i="3"/>
  <c r="F56" i="3"/>
  <c r="E56" i="3"/>
  <c r="D56" i="3"/>
  <c r="C56" i="3"/>
  <c r="A56" i="3"/>
  <c r="O55" i="3"/>
  <c r="J55" i="3"/>
  <c r="Q55" i="3" s="1"/>
  <c r="I55" i="3"/>
  <c r="G55" i="3"/>
  <c r="F55" i="3"/>
  <c r="E55" i="3"/>
  <c r="D55" i="3"/>
  <c r="C55" i="3"/>
  <c r="A55" i="3"/>
  <c r="Q54" i="3"/>
  <c r="O54" i="3"/>
  <c r="J54" i="3"/>
  <c r="I54" i="3"/>
  <c r="K54" i="3" s="1"/>
  <c r="G54" i="3"/>
  <c r="F54" i="3"/>
  <c r="E54" i="3"/>
  <c r="D54" i="3"/>
  <c r="C54" i="3"/>
  <c r="A54" i="3"/>
  <c r="O53" i="3"/>
  <c r="J53" i="3"/>
  <c r="I53" i="3"/>
  <c r="G53" i="3"/>
  <c r="F53" i="3"/>
  <c r="E53" i="3"/>
  <c r="D53" i="3"/>
  <c r="C53" i="3"/>
  <c r="A53" i="3"/>
  <c r="Q52" i="3"/>
  <c r="O52" i="3"/>
  <c r="P52" i="3" s="1"/>
  <c r="K52" i="3"/>
  <c r="J52" i="3"/>
  <c r="I52" i="3"/>
  <c r="G52" i="3"/>
  <c r="F52" i="3"/>
  <c r="E52" i="3"/>
  <c r="D52" i="3"/>
  <c r="C52" i="3"/>
  <c r="A52" i="3"/>
  <c r="Q51" i="3"/>
  <c r="O51" i="3"/>
  <c r="J51" i="3"/>
  <c r="K51" i="3" s="1"/>
  <c r="P51" i="3" s="1"/>
  <c r="I51" i="3"/>
  <c r="G51" i="3"/>
  <c r="F51" i="3"/>
  <c r="E51" i="3"/>
  <c r="D51" i="3"/>
  <c r="C51" i="3"/>
  <c r="A51" i="3"/>
  <c r="O50" i="3"/>
  <c r="J50" i="3"/>
  <c r="K50" i="3" s="1"/>
  <c r="P50" i="3" s="1"/>
  <c r="I50" i="3"/>
  <c r="G50" i="3"/>
  <c r="F50" i="3"/>
  <c r="E50" i="3"/>
  <c r="D50" i="3"/>
  <c r="C50" i="3"/>
  <c r="A50" i="3"/>
  <c r="P49" i="3"/>
  <c r="O49" i="3"/>
  <c r="K49" i="3"/>
  <c r="M49" i="3" s="1"/>
  <c r="J49" i="3"/>
  <c r="Q49" i="3" s="1"/>
  <c r="I49" i="3"/>
  <c r="G49" i="3"/>
  <c r="F49" i="3"/>
  <c r="E49" i="3"/>
  <c r="D49" i="3"/>
  <c r="C49" i="3"/>
  <c r="A49" i="3"/>
  <c r="Q48" i="3"/>
  <c r="O48" i="3"/>
  <c r="J48" i="3"/>
  <c r="I48" i="3"/>
  <c r="G48" i="3"/>
  <c r="F48" i="3"/>
  <c r="E48" i="3"/>
  <c r="D48" i="3"/>
  <c r="C48" i="3"/>
  <c r="A48" i="3"/>
  <c r="O47" i="3"/>
  <c r="J47" i="3"/>
  <c r="I47" i="3"/>
  <c r="G47" i="3"/>
  <c r="F47" i="3"/>
  <c r="E47" i="3"/>
  <c r="D47" i="3"/>
  <c r="C47" i="3"/>
  <c r="A47" i="3"/>
  <c r="Q46" i="3"/>
  <c r="O46" i="3"/>
  <c r="K46" i="3"/>
  <c r="P46" i="3" s="1"/>
  <c r="J46" i="3"/>
  <c r="I46" i="3"/>
  <c r="G46" i="3"/>
  <c r="F46" i="3"/>
  <c r="E46" i="3"/>
  <c r="D46" i="3"/>
  <c r="C46" i="3"/>
  <c r="A46" i="3"/>
  <c r="Q45" i="3"/>
  <c r="O45" i="3"/>
  <c r="J45" i="3"/>
  <c r="I45" i="3"/>
  <c r="G45" i="3"/>
  <c r="F45" i="3"/>
  <c r="E45" i="3"/>
  <c r="D45" i="3"/>
  <c r="C45" i="3"/>
  <c r="A45" i="3"/>
  <c r="Q44" i="3"/>
  <c r="O44" i="3"/>
  <c r="J44" i="3"/>
  <c r="I44" i="3"/>
  <c r="G44" i="3"/>
  <c r="F44" i="3"/>
  <c r="E44" i="3"/>
  <c r="D44" i="3"/>
  <c r="C44" i="3"/>
  <c r="A44" i="3"/>
  <c r="O43" i="3"/>
  <c r="J43" i="3"/>
  <c r="Q43" i="3" s="1"/>
  <c r="I43" i="3"/>
  <c r="G43" i="3"/>
  <c r="F43" i="3"/>
  <c r="E43" i="3"/>
  <c r="D43" i="3"/>
  <c r="C43" i="3"/>
  <c r="A43" i="3"/>
  <c r="Q42" i="3"/>
  <c r="O42" i="3"/>
  <c r="M42" i="3"/>
  <c r="K42" i="3"/>
  <c r="P42" i="3" s="1"/>
  <c r="J42" i="3"/>
  <c r="I42" i="3"/>
  <c r="G42" i="3"/>
  <c r="F42" i="3"/>
  <c r="E42" i="3"/>
  <c r="D42" i="3"/>
  <c r="C42" i="3"/>
  <c r="A42" i="3"/>
  <c r="O41" i="3"/>
  <c r="J41" i="3"/>
  <c r="I41" i="3"/>
  <c r="G41" i="3"/>
  <c r="F41" i="3"/>
  <c r="E41" i="3"/>
  <c r="D41" i="3"/>
  <c r="C41" i="3"/>
  <c r="A41" i="3"/>
  <c r="Q40" i="3"/>
  <c r="O40" i="3"/>
  <c r="J40" i="3"/>
  <c r="I40" i="3"/>
  <c r="G40" i="3"/>
  <c r="F40" i="3"/>
  <c r="E40" i="3"/>
  <c r="D40" i="3"/>
  <c r="C40" i="3"/>
  <c r="A40" i="3"/>
  <c r="Q39" i="3"/>
  <c r="O39" i="3"/>
  <c r="J39" i="3"/>
  <c r="K39" i="3" s="1"/>
  <c r="P39" i="3" s="1"/>
  <c r="I39" i="3"/>
  <c r="M39" i="3" s="1"/>
  <c r="G39" i="3"/>
  <c r="F39" i="3"/>
  <c r="E39" i="3"/>
  <c r="D39" i="3"/>
  <c r="C39" i="3"/>
  <c r="A39" i="3"/>
  <c r="Q38" i="3"/>
  <c r="O38" i="3"/>
  <c r="K38" i="3"/>
  <c r="P38" i="3" s="1"/>
  <c r="J38" i="3"/>
  <c r="I38" i="3"/>
  <c r="G38" i="3"/>
  <c r="F38" i="3"/>
  <c r="E38" i="3"/>
  <c r="D38" i="3"/>
  <c r="C38" i="3"/>
  <c r="A38" i="3"/>
  <c r="O37" i="3"/>
  <c r="K37" i="3"/>
  <c r="P37" i="3" s="1"/>
  <c r="J37" i="3"/>
  <c r="Q37" i="3" s="1"/>
  <c r="I37" i="3"/>
  <c r="G37" i="3"/>
  <c r="F37" i="3"/>
  <c r="E37" i="3"/>
  <c r="D37" i="3"/>
  <c r="C37" i="3"/>
  <c r="A37" i="3"/>
  <c r="Q36" i="3"/>
  <c r="O36" i="3"/>
  <c r="K36" i="3"/>
  <c r="P36" i="3" s="1"/>
  <c r="J36" i="3"/>
  <c r="I36" i="3"/>
  <c r="M36" i="3" s="1"/>
  <c r="G36" i="3"/>
  <c r="F36" i="3"/>
  <c r="E36" i="3"/>
  <c r="D36" i="3"/>
  <c r="C36" i="3"/>
  <c r="A36" i="3"/>
  <c r="O35" i="3"/>
  <c r="J35" i="3"/>
  <c r="I35" i="3"/>
  <c r="G35" i="3"/>
  <c r="F35" i="3"/>
  <c r="E35" i="3"/>
  <c r="D35" i="3"/>
  <c r="C35" i="3"/>
  <c r="A35" i="3"/>
  <c r="Q34" i="3"/>
  <c r="O34" i="3"/>
  <c r="P34" i="3" s="1"/>
  <c r="K34" i="3"/>
  <c r="J34" i="3"/>
  <c r="I34" i="3"/>
  <c r="G34" i="3"/>
  <c r="F34" i="3"/>
  <c r="E34" i="3"/>
  <c r="D34" i="3"/>
  <c r="C34" i="3"/>
  <c r="A34" i="3"/>
  <c r="O33" i="3"/>
  <c r="J33" i="3"/>
  <c r="K33" i="3" s="1"/>
  <c r="P33" i="3" s="1"/>
  <c r="I33" i="3"/>
  <c r="G33" i="3"/>
  <c r="F33" i="3"/>
  <c r="E33" i="3"/>
  <c r="D33" i="3"/>
  <c r="C33" i="3"/>
  <c r="A33" i="3"/>
  <c r="Q32" i="3"/>
  <c r="O32" i="3"/>
  <c r="J32" i="3"/>
  <c r="I32" i="3"/>
  <c r="G32" i="3"/>
  <c r="F32" i="3"/>
  <c r="E32" i="3"/>
  <c r="D32" i="3"/>
  <c r="C32" i="3"/>
  <c r="A32" i="3"/>
  <c r="O31" i="3"/>
  <c r="K31" i="3"/>
  <c r="P31" i="3" s="1"/>
  <c r="J31" i="3"/>
  <c r="Q31" i="3" s="1"/>
  <c r="I31" i="3"/>
  <c r="G31" i="3"/>
  <c r="F31" i="3"/>
  <c r="E31" i="3"/>
  <c r="D31" i="3"/>
  <c r="C31" i="3"/>
  <c r="A31" i="3"/>
  <c r="Q30" i="3"/>
  <c r="O30" i="3"/>
  <c r="J30" i="3"/>
  <c r="I30" i="3"/>
  <c r="G30" i="3"/>
  <c r="F30" i="3"/>
  <c r="E30" i="3"/>
  <c r="D30" i="3"/>
  <c r="C30" i="3"/>
  <c r="A30" i="3"/>
  <c r="O29" i="3"/>
  <c r="J29" i="3"/>
  <c r="I29" i="3"/>
  <c r="G29" i="3"/>
  <c r="F29" i="3"/>
  <c r="E29" i="3"/>
  <c r="D29" i="3"/>
  <c r="C29" i="3"/>
  <c r="A29" i="3"/>
  <c r="Q28" i="3"/>
  <c r="O28" i="3"/>
  <c r="K28" i="3"/>
  <c r="P28" i="3" s="1"/>
  <c r="J28" i="3"/>
  <c r="I28" i="3"/>
  <c r="G28" i="3"/>
  <c r="F28" i="3"/>
  <c r="E28" i="3"/>
  <c r="D28" i="3"/>
  <c r="C28" i="3"/>
  <c r="A28" i="3"/>
  <c r="Q27" i="3"/>
  <c r="O27" i="3"/>
  <c r="J27" i="3"/>
  <c r="K27" i="3" s="1"/>
  <c r="P27" i="3" s="1"/>
  <c r="I27" i="3"/>
  <c r="G27" i="3"/>
  <c r="F27" i="3"/>
  <c r="E27" i="3"/>
  <c r="D27" i="3"/>
  <c r="C27" i="3"/>
  <c r="A27" i="3"/>
  <c r="O26" i="3"/>
  <c r="J26" i="3"/>
  <c r="I26" i="3"/>
  <c r="G26" i="3"/>
  <c r="F26" i="3"/>
  <c r="E26" i="3"/>
  <c r="D26" i="3"/>
  <c r="C26" i="3"/>
  <c r="A26" i="3"/>
  <c r="O25" i="3"/>
  <c r="J25" i="3"/>
  <c r="K25" i="3" s="1"/>
  <c r="I25" i="3"/>
  <c r="G25" i="3"/>
  <c r="F25" i="3"/>
  <c r="E25" i="3"/>
  <c r="D25" i="3"/>
  <c r="C25" i="3"/>
  <c r="A25" i="3"/>
  <c r="Q24" i="3"/>
  <c r="O24" i="3"/>
  <c r="J24" i="3"/>
  <c r="I24" i="3"/>
  <c r="G24" i="3"/>
  <c r="F24" i="3"/>
  <c r="E24" i="3"/>
  <c r="D24" i="3"/>
  <c r="C24" i="3"/>
  <c r="A24" i="3"/>
  <c r="O23" i="3"/>
  <c r="J23" i="3"/>
  <c r="Q23" i="3" s="1"/>
  <c r="I23" i="3"/>
  <c r="G23" i="3"/>
  <c r="F23" i="3"/>
  <c r="E23" i="3"/>
  <c r="D23" i="3"/>
  <c r="C23" i="3"/>
  <c r="A23" i="3"/>
  <c r="Q22" i="3"/>
  <c r="O22" i="3"/>
  <c r="K22" i="3"/>
  <c r="P22" i="3" s="1"/>
  <c r="J22" i="3"/>
  <c r="I22" i="3"/>
  <c r="M22" i="3" s="1"/>
  <c r="G22" i="3"/>
  <c r="F22" i="3"/>
  <c r="E22" i="3"/>
  <c r="D22" i="3"/>
  <c r="C22" i="3"/>
  <c r="A22" i="3"/>
  <c r="O21" i="3"/>
  <c r="J21" i="3"/>
  <c r="K21" i="3" s="1"/>
  <c r="I21" i="3"/>
  <c r="G21" i="3"/>
  <c r="F21" i="3"/>
  <c r="E21" i="3"/>
  <c r="D21" i="3"/>
  <c r="C21" i="3"/>
  <c r="A21" i="3"/>
  <c r="Q20" i="3"/>
  <c r="O20" i="3"/>
  <c r="J20" i="3"/>
  <c r="I20" i="3"/>
  <c r="G20" i="3"/>
  <c r="F20" i="3"/>
  <c r="E20" i="3"/>
  <c r="D20" i="3"/>
  <c r="C20" i="3"/>
  <c r="A20" i="3"/>
  <c r="O19" i="3"/>
  <c r="J19" i="3"/>
  <c r="K19" i="3" s="1"/>
  <c r="I19" i="3"/>
  <c r="G19" i="3"/>
  <c r="F19" i="3"/>
  <c r="E19" i="3"/>
  <c r="D19" i="3"/>
  <c r="C19" i="3"/>
  <c r="A19" i="3"/>
  <c r="Q18" i="3"/>
  <c r="O18" i="3"/>
  <c r="J18" i="3"/>
  <c r="I18" i="3"/>
  <c r="G18" i="3"/>
  <c r="F18" i="3"/>
  <c r="E18" i="3"/>
  <c r="D18" i="3"/>
  <c r="C18" i="3"/>
  <c r="A18" i="3"/>
  <c r="O17" i="3"/>
  <c r="J17" i="3"/>
  <c r="Q17" i="3" s="1"/>
  <c r="I17" i="3"/>
  <c r="G17" i="3"/>
  <c r="F17" i="3"/>
  <c r="E17" i="3"/>
  <c r="D17" i="3"/>
  <c r="C17" i="3"/>
  <c r="A17" i="3"/>
  <c r="Q16" i="3"/>
  <c r="O16" i="3"/>
  <c r="K16" i="3"/>
  <c r="P16" i="3" s="1"/>
  <c r="J16" i="3"/>
  <c r="I16" i="3"/>
  <c r="M16" i="3" s="1"/>
  <c r="G16" i="3"/>
  <c r="F16" i="3"/>
  <c r="E16" i="3"/>
  <c r="D16" i="3"/>
  <c r="C16" i="3"/>
  <c r="A16" i="3"/>
  <c r="O15" i="3"/>
  <c r="J15" i="3"/>
  <c r="K15" i="3" s="1"/>
  <c r="I15" i="3"/>
  <c r="G15" i="3"/>
  <c r="F15" i="3"/>
  <c r="E15" i="3"/>
  <c r="D15" i="3"/>
  <c r="C15" i="3"/>
  <c r="A15" i="3"/>
  <c r="O14" i="3"/>
  <c r="J14" i="3"/>
  <c r="I14" i="3"/>
  <c r="G14" i="3"/>
  <c r="F14" i="3"/>
  <c r="E14" i="3"/>
  <c r="C14" i="3"/>
  <c r="A14" i="3"/>
  <c r="O13" i="3"/>
  <c r="J13" i="3"/>
  <c r="K13" i="3" s="1"/>
  <c r="P13" i="3" s="1"/>
  <c r="I13" i="3"/>
  <c r="G13" i="3"/>
  <c r="F13" i="3"/>
  <c r="E13" i="3"/>
  <c r="D13" i="3"/>
  <c r="A13" i="3"/>
  <c r="Q12" i="3"/>
  <c r="O12" i="3"/>
  <c r="J12" i="3"/>
  <c r="K12" i="3" s="1"/>
  <c r="P12" i="3" s="1"/>
  <c r="I12" i="3"/>
  <c r="G12" i="3"/>
  <c r="F12" i="3"/>
  <c r="E12" i="3"/>
  <c r="D12" i="3"/>
  <c r="C12" i="3"/>
  <c r="A12" i="3"/>
  <c r="Q11" i="3"/>
  <c r="O11" i="3"/>
  <c r="J11" i="3"/>
  <c r="K11" i="3" s="1"/>
  <c r="P11" i="3" s="1"/>
  <c r="I11" i="3"/>
  <c r="G11" i="3"/>
  <c r="F11" i="3"/>
  <c r="E11" i="3"/>
  <c r="D11" i="3"/>
  <c r="C11" i="3"/>
  <c r="J52" i="2"/>
  <c r="E19" i="2"/>
  <c r="E17" i="2"/>
  <c r="E15" i="2"/>
  <c r="E13" i="2"/>
  <c r="D14" i="3" s="1"/>
  <c r="M25" i="3" l="1"/>
  <c r="P25" i="3"/>
  <c r="M48" i="3"/>
  <c r="P54" i="3"/>
  <c r="M54" i="3"/>
  <c r="P81" i="3"/>
  <c r="M81" i="3"/>
  <c r="M14" i="3"/>
  <c r="M24" i="3"/>
  <c r="M12" i="3"/>
  <c r="M19" i="3"/>
  <c r="P19" i="3"/>
  <c r="M18" i="3"/>
  <c r="M21" i="3"/>
  <c r="P21" i="3"/>
  <c r="M11" i="3"/>
  <c r="M20" i="3"/>
  <c r="M15" i="3"/>
  <c r="P15" i="3"/>
  <c r="M13" i="3"/>
  <c r="M32" i="3"/>
  <c r="Q35" i="3"/>
  <c r="K35" i="3"/>
  <c r="M44" i="3"/>
  <c r="Q53" i="3"/>
  <c r="K53" i="3"/>
  <c r="Q96" i="3"/>
  <c r="K96" i="3"/>
  <c r="Q112" i="3"/>
  <c r="K112" i="3"/>
  <c r="Q114" i="3"/>
  <c r="K114" i="3"/>
  <c r="M116" i="3"/>
  <c r="M135" i="3"/>
  <c r="K135" i="3"/>
  <c r="P135" i="3" s="1"/>
  <c r="K151" i="3"/>
  <c r="P151" i="3" s="1"/>
  <c r="K153" i="3"/>
  <c r="P153" i="3" s="1"/>
  <c r="K173" i="3"/>
  <c r="P173" i="3" s="1"/>
  <c r="Q173" i="3"/>
  <c r="P189" i="3"/>
  <c r="M189" i="3"/>
  <c r="Q13" i="3"/>
  <c r="K17" i="3"/>
  <c r="Q19" i="3"/>
  <c r="K23" i="3"/>
  <c r="Q25" i="3"/>
  <c r="M28" i="3"/>
  <c r="M33" i="3"/>
  <c r="M37" i="3"/>
  <c r="K44" i="3"/>
  <c r="P44" i="3" s="1"/>
  <c r="M50" i="3"/>
  <c r="M51" i="3"/>
  <c r="K57" i="3"/>
  <c r="P57" i="3" s="1"/>
  <c r="Q59" i="3"/>
  <c r="K59" i="3"/>
  <c r="M64" i="3"/>
  <c r="K67" i="3"/>
  <c r="P79" i="3"/>
  <c r="K85" i="3"/>
  <c r="P85" i="3" s="1"/>
  <c r="Q85" i="3"/>
  <c r="M89" i="3"/>
  <c r="M99" i="3"/>
  <c r="P119" i="3"/>
  <c r="M119" i="3"/>
  <c r="M126" i="3"/>
  <c r="Q149" i="3"/>
  <c r="K149" i="3"/>
  <c r="P167" i="3"/>
  <c r="Q29" i="3"/>
  <c r="K29" i="3"/>
  <c r="K30" i="3"/>
  <c r="P30" i="3" s="1"/>
  <c r="K32" i="3"/>
  <c r="P32" i="3" s="1"/>
  <c r="P61" i="3"/>
  <c r="Q65" i="3"/>
  <c r="K65" i="3"/>
  <c r="K72" i="3"/>
  <c r="P72" i="3" s="1"/>
  <c r="Q74" i="3"/>
  <c r="Q78" i="3"/>
  <c r="K78" i="3"/>
  <c r="K87" i="3"/>
  <c r="P87" i="3" s="1"/>
  <c r="Q95" i="3"/>
  <c r="K95" i="3"/>
  <c r="K115" i="3"/>
  <c r="P115" i="3" s="1"/>
  <c r="Q130" i="3"/>
  <c r="K130" i="3"/>
  <c r="Q132" i="3"/>
  <c r="K132" i="3"/>
  <c r="M140" i="3"/>
  <c r="M158" i="3"/>
  <c r="M174" i="3"/>
  <c r="K178" i="3"/>
  <c r="Q178" i="3"/>
  <c r="K18" i="3"/>
  <c r="P18" i="3" s="1"/>
  <c r="K24" i="3"/>
  <c r="P24" i="3" s="1"/>
  <c r="Q15" i="3"/>
  <c r="Q21" i="3"/>
  <c r="M27" i="3"/>
  <c r="M31" i="3"/>
  <c r="K43" i="3"/>
  <c r="K56" i="3"/>
  <c r="P56" i="3" s="1"/>
  <c r="M62" i="3"/>
  <c r="M63" i="3"/>
  <c r="K69" i="3"/>
  <c r="P69" i="3" s="1"/>
  <c r="Q71" i="3"/>
  <c r="K71" i="3"/>
  <c r="K84" i="3"/>
  <c r="M97" i="3"/>
  <c r="Q113" i="3"/>
  <c r="K113" i="3"/>
  <c r="P137" i="3"/>
  <c r="M137" i="3"/>
  <c r="M144" i="3"/>
  <c r="M152" i="3"/>
  <c r="P155" i="3"/>
  <c r="M155" i="3"/>
  <c r="M162" i="3"/>
  <c r="K171" i="3"/>
  <c r="P171" i="3" s="1"/>
  <c r="K14" i="3"/>
  <c r="P14" i="3" s="1"/>
  <c r="Q14" i="3" s="1"/>
  <c r="K20" i="3"/>
  <c r="P20" i="3" s="1"/>
  <c r="K26" i="3"/>
  <c r="P26" i="3" s="1"/>
  <c r="Q26" i="3" s="1"/>
  <c r="Q33" i="3"/>
  <c r="M38" i="3"/>
  <c r="Q41" i="3"/>
  <c r="K41" i="3"/>
  <c r="M46" i="3"/>
  <c r="K48" i="3"/>
  <c r="P48" i="3" s="1"/>
  <c r="Q50" i="3"/>
  <c r="P73" i="3"/>
  <c r="Q77" i="3"/>
  <c r="K77" i="3"/>
  <c r="P83" i="3"/>
  <c r="M83" i="3"/>
  <c r="M86" i="3"/>
  <c r="M93" i="3"/>
  <c r="Q94" i="3"/>
  <c r="K94" i="3"/>
  <c r="K117" i="3"/>
  <c r="P117" i="3" s="1"/>
  <c r="M123" i="3"/>
  <c r="M133" i="3"/>
  <c r="K133" i="3"/>
  <c r="P133" i="3" s="1"/>
  <c r="M143" i="3"/>
  <c r="M147" i="3"/>
  <c r="Q148" i="3"/>
  <c r="K148" i="3"/>
  <c r="Q150" i="3"/>
  <c r="K150" i="3"/>
  <c r="M161" i="3"/>
  <c r="M34" i="3"/>
  <c r="K40" i="3"/>
  <c r="P40" i="3" s="1"/>
  <c r="K45" i="3"/>
  <c r="Q47" i="3"/>
  <c r="K47" i="3"/>
  <c r="M52" i="3"/>
  <c r="K55" i="3"/>
  <c r="Q56" i="3"/>
  <c r="K68" i="3"/>
  <c r="P68" i="3" s="1"/>
  <c r="M74" i="3"/>
  <c r="M79" i="3"/>
  <c r="K82" i="3"/>
  <c r="K86" i="3"/>
  <c r="P86" i="3" s="1"/>
  <c r="Q86" i="3"/>
  <c r="K90" i="3"/>
  <c r="K97" i="3"/>
  <c r="P97" i="3" s="1"/>
  <c r="P101" i="3"/>
  <c r="M101" i="3"/>
  <c r="P102" i="3"/>
  <c r="M108" i="3"/>
  <c r="Q131" i="3"/>
  <c r="K131" i="3"/>
  <c r="M165" i="3"/>
  <c r="K80" i="3"/>
  <c r="K98" i="3"/>
  <c r="P98" i="3" s="1"/>
  <c r="Q102" i="3"/>
  <c r="Q103" i="3"/>
  <c r="K116" i="3"/>
  <c r="P116" i="3" s="1"/>
  <c r="Q120" i="3"/>
  <c r="Q121" i="3"/>
  <c r="K134" i="3"/>
  <c r="P134" i="3" s="1"/>
  <c r="Q138" i="3"/>
  <c r="Q139" i="3"/>
  <c r="K152" i="3"/>
  <c r="P152" i="3" s="1"/>
  <c r="Q156" i="3"/>
  <c r="Q157" i="3"/>
  <c r="Q167" i="3"/>
  <c r="P181" i="3"/>
  <c r="M103" i="3"/>
  <c r="M121" i="3"/>
  <c r="M139" i="3"/>
  <c r="M157" i="3"/>
  <c r="M169" i="3"/>
  <c r="M179" i="3"/>
  <c r="K184" i="3"/>
  <c r="Q184" i="3"/>
  <c r="K100" i="3"/>
  <c r="K104" i="3"/>
  <c r="P104" i="3" s="1"/>
  <c r="K118" i="3"/>
  <c r="K122" i="3"/>
  <c r="P122" i="3" s="1"/>
  <c r="K136" i="3"/>
  <c r="K140" i="3"/>
  <c r="P140" i="3" s="1"/>
  <c r="K154" i="3"/>
  <c r="K158" i="3"/>
  <c r="P158" i="3" s="1"/>
  <c r="M167" i="3"/>
  <c r="K168" i="3"/>
  <c r="P168" i="3" s="1"/>
  <c r="Q170" i="3"/>
  <c r="K170" i="3"/>
  <c r="K179" i="3"/>
  <c r="P179" i="3" s="1"/>
  <c r="M202" i="3"/>
  <c r="P202" i="3"/>
  <c r="M91" i="3"/>
  <c r="K105" i="3"/>
  <c r="P105" i="3" s="1"/>
  <c r="M109" i="3"/>
  <c r="K123" i="3"/>
  <c r="P123" i="3" s="1"/>
  <c r="M127" i="3"/>
  <c r="K141" i="3"/>
  <c r="P141" i="3" s="1"/>
  <c r="M145" i="3"/>
  <c r="K159" i="3"/>
  <c r="P159" i="3" s="1"/>
  <c r="M163" i="3"/>
  <c r="K169" i="3"/>
  <c r="P169" i="3" s="1"/>
  <c r="P172" i="3"/>
  <c r="K174" i="3"/>
  <c r="P174" i="3" s="1"/>
  <c r="P183" i="3"/>
  <c r="M183" i="3"/>
  <c r="K190" i="3"/>
  <c r="Q190" i="3"/>
  <c r="M196" i="3"/>
  <c r="P196" i="3"/>
  <c r="K88" i="3"/>
  <c r="K92" i="3"/>
  <c r="K106" i="3"/>
  <c r="K110" i="3"/>
  <c r="K124" i="3"/>
  <c r="K128" i="3"/>
  <c r="K142" i="3"/>
  <c r="K146" i="3"/>
  <c r="Q152" i="3"/>
  <c r="K160" i="3"/>
  <c r="Q164" i="3"/>
  <c r="K164" i="3"/>
  <c r="K166" i="3"/>
  <c r="M173" i="3"/>
  <c r="P175" i="3"/>
  <c r="K185" i="3"/>
  <c r="P185" i="3" s="1"/>
  <c r="M203" i="3"/>
  <c r="K176" i="3"/>
  <c r="K182" i="3"/>
  <c r="K188" i="3"/>
  <c r="K194" i="3"/>
  <c r="Q196" i="3"/>
  <c r="K200" i="3"/>
  <c r="Q202" i="3"/>
  <c r="M195" i="3"/>
  <c r="M201" i="3"/>
  <c r="P164" i="3" l="1"/>
  <c r="M164" i="3"/>
  <c r="P29" i="3"/>
  <c r="M29" i="3"/>
  <c r="M122" i="3"/>
  <c r="M118" i="3"/>
  <c r="P118" i="3"/>
  <c r="M55" i="3"/>
  <c r="P55" i="3"/>
  <c r="M87" i="3"/>
  <c r="P110" i="3"/>
  <c r="M110" i="3"/>
  <c r="P188" i="3"/>
  <c r="M188" i="3"/>
  <c r="P146" i="3"/>
  <c r="M146" i="3"/>
  <c r="P92" i="3"/>
  <c r="M92" i="3"/>
  <c r="M185" i="3"/>
  <c r="P170" i="3"/>
  <c r="M170" i="3"/>
  <c r="P131" i="3"/>
  <c r="M131" i="3"/>
  <c r="P41" i="3"/>
  <c r="M41" i="3"/>
  <c r="M178" i="3"/>
  <c r="P178" i="3"/>
  <c r="P95" i="3"/>
  <c r="M95" i="3"/>
  <c r="P149" i="3"/>
  <c r="M149" i="3"/>
  <c r="P59" i="3"/>
  <c r="M59" i="3"/>
  <c r="P17" i="3"/>
  <c r="M17" i="3"/>
  <c r="M159" i="3"/>
  <c r="P112" i="3"/>
  <c r="M112" i="3"/>
  <c r="M30" i="3"/>
  <c r="M98" i="3"/>
  <c r="M69" i="3"/>
  <c r="P45" i="3"/>
  <c r="M45" i="3"/>
  <c r="P130" i="3"/>
  <c r="M130" i="3"/>
  <c r="M72" i="3"/>
  <c r="P166" i="3"/>
  <c r="M166" i="3"/>
  <c r="P35" i="3"/>
  <c r="M35" i="3"/>
  <c r="P142" i="3"/>
  <c r="M142" i="3"/>
  <c r="M136" i="3"/>
  <c r="P136" i="3"/>
  <c r="P148" i="3"/>
  <c r="M148" i="3"/>
  <c r="P88" i="3"/>
  <c r="M88" i="3"/>
  <c r="M184" i="3"/>
  <c r="P184" i="3"/>
  <c r="P176" i="3"/>
  <c r="M176" i="3"/>
  <c r="M68" i="3"/>
  <c r="M171" i="3"/>
  <c r="M84" i="3"/>
  <c r="P84" i="3"/>
  <c r="P65" i="3"/>
  <c r="M65" i="3"/>
  <c r="M153" i="3"/>
  <c r="P200" i="3"/>
  <c r="M200" i="3"/>
  <c r="P124" i="3"/>
  <c r="M124" i="3"/>
  <c r="M117" i="3"/>
  <c r="M168" i="3"/>
  <c r="P71" i="3"/>
  <c r="M71" i="3"/>
  <c r="M57" i="3"/>
  <c r="P80" i="3"/>
  <c r="M80" i="3"/>
  <c r="M82" i="3"/>
  <c r="P82" i="3"/>
  <c r="M104" i="3"/>
  <c r="M40" i="3"/>
  <c r="M134" i="3"/>
  <c r="M115" i="3"/>
  <c r="P78" i="3"/>
  <c r="M78" i="3"/>
  <c r="M26" i="3"/>
  <c r="M67" i="3"/>
  <c r="P67" i="3"/>
  <c r="P23" i="3"/>
  <c r="M23" i="3"/>
  <c r="M151" i="3"/>
  <c r="P114" i="3"/>
  <c r="M114" i="3"/>
  <c r="M85" i="3"/>
  <c r="P182" i="3"/>
  <c r="M182" i="3"/>
  <c r="P90" i="3"/>
  <c r="M90" i="3"/>
  <c r="P128" i="3"/>
  <c r="M128" i="3"/>
  <c r="P96" i="3"/>
  <c r="M96" i="3"/>
  <c r="M43" i="3"/>
  <c r="P43" i="3"/>
  <c r="P160" i="3"/>
  <c r="M160" i="3"/>
  <c r="P194" i="3"/>
  <c r="M194" i="3"/>
  <c r="P106" i="3"/>
  <c r="M106" i="3"/>
  <c r="M190" i="3"/>
  <c r="P190" i="3"/>
  <c r="M154" i="3"/>
  <c r="P154" i="3"/>
  <c r="M100" i="3"/>
  <c r="P100" i="3"/>
  <c r="P47" i="3"/>
  <c r="M47" i="3"/>
  <c r="P150" i="3"/>
  <c r="M150" i="3"/>
  <c r="P94" i="3"/>
  <c r="M94" i="3"/>
  <c r="P77" i="3"/>
  <c r="M77" i="3"/>
  <c r="P113" i="3"/>
  <c r="M113" i="3"/>
  <c r="P132" i="3"/>
  <c r="M132" i="3"/>
  <c r="M105" i="3"/>
  <c r="M56" i="3"/>
  <c r="M141" i="3"/>
  <c r="P53" i="3"/>
  <c r="M53" i="3"/>
</calcChain>
</file>

<file path=xl/comments1.xml><?xml version="1.0" encoding="utf-8"?>
<comments xmlns="http://schemas.openxmlformats.org/spreadsheetml/2006/main">
  <authors>
    <author/>
  </authors>
  <commentList>
    <comment ref="A9" authorId="0" shapeId="0">
      <text>
        <r>
          <rPr>
            <sz val="11"/>
            <color theme="1"/>
            <rFont val="Calibri"/>
            <scheme val="minor"/>
          </rPr>
          <t>======
ID#AAABE-1k4ok
    (2024-01-26 17:06:09)
Mejorar redacción de tal manera que se entienda sin colocar nombres propios y debe ser de manera general.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TF5Bog4km4kL/5XOJmpCGqWC+2A=="/>
    </ext>
  </extLst>
</comments>
</file>

<file path=xl/comments2.xml><?xml version="1.0" encoding="utf-8"?>
<comments xmlns="http://schemas.openxmlformats.org/spreadsheetml/2006/main">
  <authors>
    <author/>
  </authors>
  <commentList>
    <comment ref="Q8" authorId="0" shapeId="0">
      <text>
        <r>
          <rPr>
            <sz val="11"/>
            <color theme="1"/>
            <rFont val="Calibri"/>
            <scheme val="minor"/>
          </rPr>
          <t>======
ID#AAABE-1k4oc
asus    (2024-01-26 17:06:09)
Definir la fecha en la que se realiza la evaluación para el calculo de PLAV y PAAV</t>
        </r>
      </text>
    </comment>
    <comment ref="C9" authorId="0" shapeId="0">
      <text>
        <r>
          <rPr>
            <sz val="11"/>
            <color theme="1"/>
            <rFont val="Calibri"/>
            <scheme val="minor"/>
          </rPr>
          <t>======
ID#AAABE-1k4pI
JORGE MIGUEL DIAZ    (2024-01-26 17:06:09)
Realice la descripción de la oportunidad de mejora resultado de la autoevaluación o derivadas de otras fuentes</t>
        </r>
      </text>
    </comment>
    <comment ref="D9" authorId="0" shapeId="0">
      <text>
        <r>
          <rPr>
            <sz val="11"/>
            <color theme="1"/>
            <rFont val="Calibri"/>
            <scheme val="minor"/>
          </rPr>
          <t>======
ID#AAABE-1k4oY
MJ03JZH3    (2024-01-26 17:06:09)
Describa las causas que generan la oportunidad de mejora o la no conformidad. 
En caso de trabajar con una oportunidad de mejora, no es necesario realizar análisis de causas.</t>
        </r>
      </text>
    </comment>
    <comment ref="E9" authorId="0" shapeId="0">
      <text>
        <r>
          <rPr>
            <sz val="11"/>
            <color theme="1"/>
            <rFont val="Calibri"/>
            <scheme val="minor"/>
          </rPr>
          <t>======
ID#AAABE-1k4ow
MJ03JZH3    (2024-01-26 17:06:09)
Nombre del proyecto o acción a emprender que se realizará para superar la debilidad u oportunidad de mejora o la no conformidad</t>
        </r>
      </text>
    </comment>
    <comment ref="F9" authorId="0" shapeId="0">
      <text>
        <r>
          <rPr>
            <sz val="11"/>
            <color theme="1"/>
            <rFont val="Calibri"/>
            <scheme val="minor"/>
          </rPr>
          <t>======
ID#AAABE-1k4og
asus    (2024-01-26 17:06:09)
Describa la(s) actividad(es) específicas a emprender o desarrollar para trabajar el proyecto  o acción.
Pueden ser más de una.</t>
        </r>
      </text>
    </comment>
    <comment ref="G9" authorId="0" shapeId="0">
      <text>
        <r>
          <rPr>
            <sz val="11"/>
            <color theme="1"/>
            <rFont val="Calibri"/>
            <scheme val="minor"/>
          </rPr>
          <t>======
ID#AAABE-1k4os
Únicamente para Acreditación    (2024-01-26 17:06:09)
Realizar una priorización, asignándole un peso a cada proyecto de una escala de 0 a 100, teniendo en cuenta que la sumatoria de todas las actividades realizadas deben dar como resultado un 100%
Ejemplo:
Sensibilización del PEI: 20%
Cambio o modificación del programa: 70%
Propuesta cambios normativos: 10%</t>
        </r>
      </text>
    </comment>
    <comment ref="H9" authorId="0" shapeId="0">
      <text>
        <r>
          <rPr>
            <sz val="11"/>
            <color theme="1"/>
            <rFont val="Calibri"/>
            <scheme val="minor"/>
          </rPr>
          <t>======
ID#AAABE-1k4o0
JORGE MIGUEL DIAZ    (2024-01-26 17:06:09)
Cuantifique la actividad, establecida en unidades o porcentajes de acuerdo a su denominación.
Ejemplo : Una charla, una reunión, un taller, una capacitación, verificación en puesto de trabajo</t>
        </r>
      </text>
    </comment>
    <comment ref="I9" authorId="0" shapeId="0">
      <text>
        <r>
          <rPr>
            <sz val="11"/>
            <color theme="1"/>
            <rFont val="Calibri"/>
            <scheme val="minor"/>
          </rPr>
          <t>======
ID#AAABE-1k4pM
laquijano    (2024-01-26 17:06:09)
Fecha programada para la iniciación de cada actividad.</t>
        </r>
      </text>
    </comment>
    <comment ref="J9" authorId="0" shapeId="0">
      <text>
        <r>
          <rPr>
            <sz val="11"/>
            <color theme="1"/>
            <rFont val="Calibri"/>
            <scheme val="minor"/>
          </rPr>
          <t>======
ID#AAABE-1k4pE
laquijano    (2024-01-26 17:06:09)
Fecha programada para la terminación de cada actividad, teniendo en cuenta que no sea  mayor a 52 semanas despues de la suscripción.</t>
        </r>
      </text>
    </comment>
    <comment ref="K9" authorId="0" shapeId="0">
      <text>
        <r>
          <rPr>
            <sz val="11"/>
            <color theme="1"/>
            <rFont val="Calibri"/>
            <scheme val="minor"/>
          </rPr>
          <t>======
ID#AAABE-1k4o8
laquijano    (2024-01-26 17:06:09)
La hoja calcula automáticamente el plazo de duración de la actividad  de mejoramiento teniendo en cuenta las fechas de inicio y terminación de la actividad.</t>
        </r>
      </text>
    </comment>
    <comment ref="L9" authorId="0" shapeId="0">
      <text>
        <r>
          <rPr>
            <sz val="11"/>
            <color theme="1"/>
            <rFont val="Calibri"/>
            <scheme val="minor"/>
          </rPr>
          <t>======
ID#AAABE-1k4oo
UNICAUCA    (2024-01-26 17:06:09)
-Para dilegenciar la primera vez se llena con la fecha de terminación, situación que varía con los seguiminetos.
-Se diligencia la fecha de último seguimiento.- Cuando el avance físico llega a 100% no se módifica las fechas.</t>
        </r>
      </text>
    </comment>
    <comment ref="N9" authorId="0" shapeId="0">
      <text>
        <r>
          <rPr>
            <sz val="11"/>
            <color theme="1"/>
            <rFont val="Calibri"/>
            <scheme val="minor"/>
          </rPr>
          <t>======
ID#AAABE-1k4o4
laquijano    (2024-01-26 17:06:09)
Registre el avance de la ejecución de la actividad, en términos de la Unidad de Medida.</t>
        </r>
      </text>
    </comment>
    <comment ref="O9" authorId="0" shapeId="0">
      <text>
        <r>
          <rPr>
            <sz val="11"/>
            <color theme="1"/>
            <rFont val="Calibri"/>
            <scheme val="minor"/>
          </rPr>
          <t>======
ID#AAABE-1k4pA
laquijano    (2024-01-26 17:06:09)
Calcula el avance porcentual de la actividad dividiendo la ejecución informada en la columna N sobre la columna J</t>
        </r>
      </text>
    </comment>
    <comment ref="R9" authorId="0" shapeId="0">
      <text>
        <r>
          <rPr>
            <sz val="11"/>
            <color theme="1"/>
            <rFont val="Calibri"/>
            <scheme val="minor"/>
          </rPr>
          <t>======
ID#AAABE-1k4pQ
JORGE MIGUEL DIAZ    (2024-01-26 17:06:09)
Verificación de la eficacia de la acción trabajada, con el fin de evaluar si las acciones emprendidas o trabajadas cumplen satisfactoriamente.
Esto lo hace el Centro de Gestión de Calidad y Acreditación Institucional o la Oficina de Control Interno.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xNIYuS+lXcoh2CPyUtZfARBxu0Q=="/>
    </ext>
  </extLst>
</comments>
</file>

<file path=xl/sharedStrings.xml><?xml version="1.0" encoding="utf-8"?>
<sst xmlns="http://schemas.openxmlformats.org/spreadsheetml/2006/main" count="548" uniqueCount="241">
  <si>
    <t xml:space="preserve">Direccionamiento  Estratégico
Centro de Gestión de la Calidad y Acreditación Institucional
Tratamiento de Salidas  No Conformes </t>
  </si>
  <si>
    <t>Código: PE-GS-2.2.1-FOR-12</t>
  </si>
  <si>
    <t>Versión: 9</t>
  </si>
  <si>
    <t>Fecha de Actualización: 16-09-2019</t>
  </si>
  <si>
    <t>Identificación del servicio no conforme</t>
  </si>
  <si>
    <t>Proceso</t>
  </si>
  <si>
    <t>Responsable que  identifica la salida no conforme</t>
  </si>
  <si>
    <t>Acción a tomar (Corrección o Reproceso)</t>
  </si>
  <si>
    <t>Cargo responsable de la acción</t>
  </si>
  <si>
    <t>Seguimiento - Líder del Proceso sobre la acción tomada</t>
  </si>
  <si>
    <t>Fecha de reporte de la acción de Seguimiento</t>
  </si>
  <si>
    <t>Evaluación de la eficacia de la acción tomada</t>
  </si>
  <si>
    <t>Amerita tomar acción correctiva SI/NO (Diligencia Centro de Gestión de la Calidad)</t>
  </si>
  <si>
    <t xml:space="preserve"> </t>
  </si>
  <si>
    <t>Proceso Estratégico
Gestión de la Certificación
Matriz Plan de Mejoramiento</t>
  </si>
  <si>
    <t>PE-GS-2.2.1-FOR-26</t>
  </si>
  <si>
    <t>Versión: 14</t>
  </si>
  <si>
    <t>Fecha de actualización: 30-05-2023</t>
  </si>
  <si>
    <t>Dependencia/ Programa</t>
  </si>
  <si>
    <t>CENTRO DE GESTION DE LA CALIDAD Y ACREDITACION INSTITUCIONAL</t>
  </si>
  <si>
    <t>FORMULACIÓN</t>
  </si>
  <si>
    <t>Fuente</t>
  </si>
  <si>
    <t>Factor</t>
  </si>
  <si>
    <t xml:space="preserve">Descripción, Hallazgo,  Observaciones </t>
  </si>
  <si>
    <t>Causa (s)
(Solo aplica para la No conformidad, Observaciones OCI y hallazgos CGR)</t>
  </si>
  <si>
    <t xml:space="preserve"> Proyecto </t>
  </si>
  <si>
    <t>Descripción de la(s) Actividad(es)</t>
  </si>
  <si>
    <t>Responsable 
de la Actividad</t>
  </si>
  <si>
    <t>Nombre del Indicador de cumplimiento</t>
  </si>
  <si>
    <t>Unidad de Medida de la Actividad</t>
  </si>
  <si>
    <t xml:space="preserve">Periodicidad o frecuencia de realización de la actividad </t>
  </si>
  <si>
    <t>Nivel de Avance</t>
  </si>
  <si>
    <t>Recursos</t>
  </si>
  <si>
    <t xml:space="preserve"> Evidencia del cumplimiento del Indicador</t>
  </si>
  <si>
    <t>Fecha de inicio programada</t>
  </si>
  <si>
    <t>Fecha de fin programada</t>
  </si>
  <si>
    <t xml:space="preserve">Peso del Proyecto </t>
  </si>
  <si>
    <t>Tipo de Hallazgo</t>
  </si>
  <si>
    <t>Porcentaje del Nivel de avance de cumplimiento de la meta %</t>
  </si>
  <si>
    <t>Meta</t>
  </si>
  <si>
    <t>Auditoría Interna</t>
  </si>
  <si>
    <t>Oportunidad de Mejora</t>
  </si>
  <si>
    <t>Promover un espacio de revisión o capacitación para la redacción de las actividades e indicadores en los planes de mejora de los Programas Académicos</t>
  </si>
  <si>
    <t>'Form. Accion Correctiva (1)'!Área_de_impresión</t>
  </si>
  <si>
    <t>Acompañamiento por parte del CGC y AI en la formulación de los planes de mejoramiento de los programas académicos</t>
  </si>
  <si>
    <t>Reuniones periodicas con los programas académicos que se encuentren en proceso de acreditación para brindar el acompañamiento en la formulación de los PM</t>
  </si>
  <si>
    <t>Profesional Universitaria</t>
  </si>
  <si>
    <t>Número de programas con acompañamiento en la formulación de los PM</t>
  </si>
  <si>
    <t>Número</t>
  </si>
  <si>
    <t>Trimestral</t>
  </si>
  <si>
    <t xml:space="preserve">4 programas </t>
  </si>
  <si>
    <t>Talento Humano</t>
  </si>
  <si>
    <t>Acta en el que se evidencie el acompañamiento y la formulaciòn  PM</t>
  </si>
  <si>
    <t>Marzo de 2024</t>
  </si>
  <si>
    <t>Diciembre de 2024</t>
  </si>
  <si>
    <t>Continuar con las estrategias de simplificar procesos y procedimientos  dentro de la Universidad.</t>
  </si>
  <si>
    <t>'Form. Accion Correctiva (2)'!Área_de_impresión</t>
  </si>
  <si>
    <t xml:space="preserve">Modernización de los procesos Administrativos y funcionales </t>
  </si>
  <si>
    <t>Continuidad de la estrategia CIDAUC, para el año de 2024</t>
  </si>
  <si>
    <t>Julio César Ulcué Trujillo</t>
  </si>
  <si>
    <t xml:space="preserve">Porcentaje de actividades realizadas del cronograma  /Porcentaje de actividades programadas en el cronograma  </t>
  </si>
  <si>
    <t>Porcentaje</t>
  </si>
  <si>
    <t>Semestral</t>
  </si>
  <si>
    <t>Talento Humano, Recursos Físicos, Recursos Financieros</t>
  </si>
  <si>
    <t>Instrumentos actualizados</t>
  </si>
  <si>
    <t xml:space="preserve">Revisar con el área de tecnología, para que los avances realizados en cuanto a la actualización de documentación realizada por parte del Centro de Gestión de la Calidad se evidencien en LVMEN. </t>
  </si>
  <si>
    <t>'Form. Accion Correctiva (3)'!Área_de_impresión</t>
  </si>
  <si>
    <t>Reuniones de seguimiento y aseguramiento</t>
  </si>
  <si>
    <t xml:space="preserve">No de reuniones realizadas /No. de reuniones programadas  </t>
  </si>
  <si>
    <t xml:space="preserve">Listado de asistencia a reuniones </t>
  </si>
  <si>
    <t>Fortalecer el conocimiento de los grupos de interés internos en la importancia de la implementación de un sistema de gestión ambiental</t>
  </si>
  <si>
    <t>'Form. Accion Correctiva (4)'!Área_de_impresión</t>
  </si>
  <si>
    <t>Estrategia comunicativa
Matriz de Comunicaciones ISO 14001:2015</t>
  </si>
  <si>
    <t>Desarrollar acciones para socializar la importancia del Sistema de Gestión Ambiental a los grupos de interés internos</t>
  </si>
  <si>
    <t>Alexander Buendía Astudilllo/
Alexandra Muñoz Campo</t>
  </si>
  <si>
    <t>Estrategia comunicativa diseñada e implementada</t>
  </si>
  <si>
    <t>Estrategia comunicativa</t>
  </si>
  <si>
    <t xml:space="preserve">Poca promoción en información sobre el trabajo desarrollado del SGA. Es importante incrementar el conocimiento de la comunidad acerca de las acciones ambientales  </t>
  </si>
  <si>
    <t>'Form. Accion Correctiva (6)'!Área_de_impresión</t>
  </si>
  <si>
    <t xml:space="preserve">Elaborar matriz de comunicaciones en materia ambiental </t>
  </si>
  <si>
    <t>Alexander Buendía Astudilllo/
Alexandra Muñoz Campo
Ivàn Martínez</t>
  </si>
  <si>
    <t>Matriz de comunicaciones ISO14001:2015</t>
  </si>
  <si>
    <t xml:space="preserve">Anual </t>
  </si>
  <si>
    <t>Documento matriz de comunicaciones</t>
  </si>
  <si>
    <t xml:space="preserve">No conformidad </t>
  </si>
  <si>
    <t>El sistema de Gestión Ambiental no cuenta con un organigrama, ni se evidencia dentro del organigrama Institucional</t>
  </si>
  <si>
    <t>'Form. Accion Correctiva (7)'!Área_de_impresión</t>
  </si>
  <si>
    <t xml:space="preserve">Propuesta para inclusión del ärea Gestión Ambiental en el organigrama institucional </t>
  </si>
  <si>
    <t>Elaborar propuesta de ajuste del organigrama institucional para la inclusión del Área de Gestión Ambiental</t>
  </si>
  <si>
    <t>Alexander Buendía Astudilllo/
Alexandra Muñoz Campo
Ivàn Martínez</t>
  </si>
  <si>
    <t>Propuesta ajuste organigrama institucional</t>
  </si>
  <si>
    <t>Otro</t>
  </si>
  <si>
    <t>Propuesta organigrama para aval ante Dirección Universitaria</t>
  </si>
  <si>
    <t>'Form. Accion Correctiva (8)'!Área_de_impresión</t>
  </si>
  <si>
    <t>'Form. Accion Correctiva (9)'!Área_de_impresión</t>
  </si>
  <si>
    <t>'Form. Accion Correctiva (10)'!Área_de_impresión</t>
  </si>
  <si>
    <t>'Form. Accion Correctiva (11)'!Área_de_impresión</t>
  </si>
  <si>
    <t>'Form. Accion Correctiva (12)'!Área_de_impresión</t>
  </si>
  <si>
    <t>'Form. Accion Correctiva (13)'!Área_de_impresión</t>
  </si>
  <si>
    <t>Riesgos Relevantes</t>
  </si>
  <si>
    <t>Descripción</t>
  </si>
  <si>
    <t>Valoración</t>
  </si>
  <si>
    <t>Acción</t>
  </si>
  <si>
    <t xml:space="preserve">Firma Coordinador: </t>
  </si>
  <si>
    <t>__________________________________________</t>
  </si>
  <si>
    <t>Trazabilidad de ajustes</t>
  </si>
  <si>
    <t>Fecha</t>
  </si>
  <si>
    <t>Vo.Bo. Líder del Proceso :</t>
  </si>
  <si>
    <t>___________________________________</t>
  </si>
  <si>
    <t>Fecha de ajustes</t>
  </si>
  <si>
    <t>Centro de Gestión de la Calidad y la Acreditación Institucional
Matriz Plan de Mejoramiento</t>
  </si>
  <si>
    <t xml:space="preserve">Versión: </t>
  </si>
  <si>
    <t>Fecha de actualización: 25-06-2018</t>
  </si>
  <si>
    <t>SEGUIMIENTO</t>
  </si>
  <si>
    <t>Fecha de Evaluación</t>
  </si>
  <si>
    <t>Tipo</t>
  </si>
  <si>
    <t>Descripción de la oportunidad de mejora / hallazgo de no conformidad</t>
  </si>
  <si>
    <t>Causa (s)
(Solo aplica para la no conformidad)</t>
  </si>
  <si>
    <t xml:space="preserve"> Proyecto o Acción</t>
  </si>
  <si>
    <t>Descripción de la Actividad</t>
  </si>
  <si>
    <t>Cantidad de Medida de la Actividad</t>
  </si>
  <si>
    <t>Plazo en Semanas de la Actividad</t>
  </si>
  <si>
    <t>Fecha de último seguimiento</t>
  </si>
  <si>
    <t>Puntaje de morosidad
(Semanas)</t>
  </si>
  <si>
    <t>Avance Físico de Ejecución de las Actividades</t>
  </si>
  <si>
    <t>Porcentaje de Avance Físico de Ejecución de las Actividades</t>
  </si>
  <si>
    <t>Puntaje  Logrado  por las Actividades  (PLA)</t>
  </si>
  <si>
    <t xml:space="preserve">Puntaje Logrado por las Actividades  Vencidas (PLAV)  </t>
  </si>
  <si>
    <t>Cierre de la oportunidad de mejora y/o no conformidad</t>
  </si>
  <si>
    <t>Detalle</t>
  </si>
  <si>
    <t>Falta determinar tiempos y consecuencias por la no suscripción o suscripción tardía de los planes de mejoramiento</t>
  </si>
  <si>
    <t>Se debe hacer una herramienta de efectividad de los Planes de Mejoramiento</t>
  </si>
  <si>
    <t>Autoevaluación</t>
  </si>
  <si>
    <t>1: Proyecto Educativo del Programa e Identidad Institucional</t>
  </si>
  <si>
    <t>Semanal</t>
  </si>
  <si>
    <t xml:space="preserve">Bajo </t>
  </si>
  <si>
    <t>Autoevaluación FURAG</t>
  </si>
  <si>
    <t>2: Estudiantes</t>
  </si>
  <si>
    <t>Mensual</t>
  </si>
  <si>
    <t>Recursos Físicos</t>
  </si>
  <si>
    <t>Hallazgo</t>
  </si>
  <si>
    <t>Medio</t>
  </si>
  <si>
    <t>Evaluación de Pares</t>
  </si>
  <si>
    <t>3: Profesores</t>
  </si>
  <si>
    <t>Recursos Financieros</t>
  </si>
  <si>
    <t xml:space="preserve">Alto </t>
  </si>
  <si>
    <t>4: Egresados</t>
  </si>
  <si>
    <t>Talento Humano, Recursos Físicos</t>
  </si>
  <si>
    <t>Observación OCI</t>
  </si>
  <si>
    <t>Extremo</t>
  </si>
  <si>
    <t>Evaluación Externa ICONTEC</t>
  </si>
  <si>
    <t>5: Aspectos Académicos y Resultados de Aprendizaje</t>
  </si>
  <si>
    <t>Recursos Físicos, Recursos Financieros</t>
  </si>
  <si>
    <t>Hallazgo CGR</t>
  </si>
  <si>
    <t>Auditoría Interna Control Interno</t>
  </si>
  <si>
    <t>6: Permanencia y Graduación</t>
  </si>
  <si>
    <t>Bianual</t>
  </si>
  <si>
    <t>Recursos Financieros, Talento Humano</t>
  </si>
  <si>
    <t>Servicio No Conforme</t>
  </si>
  <si>
    <t>7: Interacción Con el Entorno Nacional e Internacional</t>
  </si>
  <si>
    <t>7 . 9</t>
  </si>
  <si>
    <t>Auditoría Externa CGR</t>
  </si>
  <si>
    <t>8: Aportes de la Investigación, la Innovación el Desarrollo Técnológico y la creación, asociados al Programa Académico</t>
  </si>
  <si>
    <t>Petición, Queja o Reclamo</t>
  </si>
  <si>
    <t>9: Bienestar de la Comunidad Académica del Programa</t>
  </si>
  <si>
    <t>Resolución de Acreditación</t>
  </si>
  <si>
    <t>10: Medios Educativos y Ambientes de Aprendizaje</t>
  </si>
  <si>
    <t>10 8</t>
  </si>
  <si>
    <t>Indicadores</t>
  </si>
  <si>
    <t>11: Organización, Administración y Financiación del Programa Académico</t>
  </si>
  <si>
    <t>12: Recursos Físicos y Tecnológicos</t>
  </si>
  <si>
    <t>12 , 10</t>
  </si>
  <si>
    <t xml:space="preserve">Anexo: Formato de Registro de  Acciones Correctivas y de Mejora </t>
  </si>
  <si>
    <t>DD</t>
  </si>
  <si>
    <t>MM</t>
  </si>
  <si>
    <t>AA</t>
  </si>
  <si>
    <r>
      <rPr>
        <b/>
        <sz val="11"/>
        <color theme="1"/>
        <rFont val="Arial"/>
      </rPr>
      <t xml:space="preserve">   Corrección </t>
    </r>
    <r>
      <rPr>
        <sz val="11"/>
        <color theme="1"/>
        <rFont val="Arial"/>
      </rPr>
      <t>(Aplica para NC,  las observaciones OCI y hallazgos CGR que requieran mejora inmediata )</t>
    </r>
  </si>
  <si>
    <t>Corrección</t>
  </si>
  <si>
    <t>Evidencia</t>
  </si>
  <si>
    <t>Fecha de Implementación</t>
  </si>
  <si>
    <r>
      <rPr>
        <b/>
        <sz val="11"/>
        <color theme="1"/>
        <rFont val="Arial"/>
      </rPr>
      <t xml:space="preserve">   Identificación y análisis de causas </t>
    </r>
    <r>
      <rPr>
        <sz val="11"/>
        <color theme="1"/>
        <rFont val="Arial"/>
      </rPr>
      <t>(La metodología que se puede utilizar es: Los cinco porqués.)</t>
    </r>
  </si>
  <si>
    <t>La técnica de los cinco porqués es un método basado en realizar preguntas para explorar las relaciones de causa/efecto que genera un problema en particular. El objetivo final de este método es determinar la causa raíz de un defecto o problema.</t>
  </si>
  <si>
    <t>Diligencie aquí</t>
  </si>
  <si>
    <t>1. Poqué?</t>
  </si>
  <si>
    <t>2. Porqué?</t>
  </si>
  <si>
    <t>3. Porqué?</t>
  </si>
  <si>
    <t>Regresar</t>
  </si>
  <si>
    <t>Firma del responsable del cierre de la acción:  ____________________________________</t>
  </si>
  <si>
    <r>
      <rPr>
        <b/>
        <sz val="11"/>
        <color theme="1"/>
        <rFont val="Arial"/>
      </rPr>
      <t>Descripción del Hallazgo:</t>
    </r>
    <r>
      <rPr>
        <sz val="11"/>
        <color theme="1"/>
        <rFont val="Arial"/>
      </rPr>
      <t xml:space="preserve"> (No Conformidad, Observaciones OCI y Hallazgos CGR)</t>
    </r>
  </si>
  <si>
    <r>
      <rPr>
        <b/>
        <sz val="11"/>
        <color theme="1"/>
        <rFont val="Arial"/>
      </rPr>
      <t xml:space="preserve">   Corrección </t>
    </r>
    <r>
      <rPr>
        <sz val="11"/>
        <color theme="1"/>
        <rFont val="Arial"/>
      </rPr>
      <t>(Aplica para NC,  las observaciones OCI y hallazgos CGR que requieran mejora inmediata )</t>
    </r>
  </si>
  <si>
    <t>     </t>
  </si>
  <si>
    <r>
      <rPr>
        <b/>
        <sz val="11"/>
        <color theme="1"/>
        <rFont val="Arial"/>
      </rPr>
      <t xml:space="preserve">   Identificación y análisis de causas </t>
    </r>
    <r>
      <rPr>
        <sz val="11"/>
        <color theme="1"/>
        <rFont val="Arial"/>
      </rPr>
      <t>(La metodología que se puede utilizar es: Los cinco porqués.)</t>
    </r>
  </si>
  <si>
    <t xml:space="preserve">3. Porqué? </t>
  </si>
  <si>
    <r>
      <rPr>
        <b/>
        <sz val="11"/>
        <color theme="1"/>
        <rFont val="Arial"/>
      </rPr>
      <t>Descripción del Hallazgo:</t>
    </r>
    <r>
      <rPr>
        <sz val="11"/>
        <color theme="1"/>
        <rFont val="Arial"/>
      </rPr>
      <t xml:space="preserve"> (No Conformidad, Observaciones OCI y Hallazgos CGR)</t>
    </r>
  </si>
  <si>
    <r>
      <rPr>
        <b/>
        <sz val="11"/>
        <color theme="1"/>
        <rFont val="Arial"/>
      </rPr>
      <t xml:space="preserve">   Corrección </t>
    </r>
    <r>
      <rPr>
        <sz val="11"/>
        <color theme="1"/>
        <rFont val="Arial"/>
      </rPr>
      <t>(Aplica para NC,  las observaciones OCI y hallazgos CGR que requieran mejora inmediata )</t>
    </r>
  </si>
  <si>
    <r>
      <rPr>
        <b/>
        <sz val="11"/>
        <color theme="1"/>
        <rFont val="Arial"/>
      </rPr>
      <t xml:space="preserve">   Identificación y análisis de causas </t>
    </r>
    <r>
      <rPr>
        <sz val="11"/>
        <color theme="1"/>
        <rFont val="Arial"/>
      </rPr>
      <t>(La metodología que se puede utilizar es: Los cinco porqués.)</t>
    </r>
  </si>
  <si>
    <r>
      <rPr>
        <b/>
        <sz val="11"/>
        <color theme="1"/>
        <rFont val="Arial"/>
      </rPr>
      <t>Descripción del Hallazgo:</t>
    </r>
    <r>
      <rPr>
        <sz val="11"/>
        <color theme="1"/>
        <rFont val="Arial"/>
      </rPr>
      <t xml:space="preserve"> (No Conformidad, Observaciones OCI y Hallazgos CGR)</t>
    </r>
  </si>
  <si>
    <r>
      <rPr>
        <b/>
        <sz val="11"/>
        <color theme="1"/>
        <rFont val="Arial"/>
      </rPr>
      <t xml:space="preserve">   Corrección </t>
    </r>
    <r>
      <rPr>
        <sz val="11"/>
        <color theme="1"/>
        <rFont val="Arial"/>
      </rPr>
      <t>(Aplica para NC,  las observaciones OCI y hallazgos CGR que requieran mejora inmediata )</t>
    </r>
  </si>
  <si>
    <r>
      <rPr>
        <b/>
        <sz val="11"/>
        <color theme="1"/>
        <rFont val="Arial"/>
      </rPr>
      <t xml:space="preserve">   Identificación y análisis de causas </t>
    </r>
    <r>
      <rPr>
        <sz val="11"/>
        <color theme="1"/>
        <rFont val="Arial"/>
      </rPr>
      <t>(La metodología que se puede utilizar es: Los cinco porqués.)</t>
    </r>
  </si>
  <si>
    <r>
      <rPr>
        <b/>
        <sz val="11"/>
        <color theme="1"/>
        <rFont val="Arial"/>
      </rPr>
      <t>Descripción del Hallazgo:</t>
    </r>
    <r>
      <rPr>
        <sz val="11"/>
        <color theme="1"/>
        <rFont val="Arial"/>
      </rPr>
      <t xml:space="preserve"> (No Conformidad, Observaciones OCI y Hallazgos CGR)</t>
    </r>
  </si>
  <si>
    <r>
      <rPr>
        <b/>
        <sz val="11"/>
        <color theme="1"/>
        <rFont val="Arial"/>
      </rPr>
      <t xml:space="preserve">   Corrección </t>
    </r>
    <r>
      <rPr>
        <sz val="11"/>
        <color theme="1"/>
        <rFont val="Arial"/>
      </rPr>
      <t>(Aplica para NC,  las observaciones OCI y hallazgos CGR que requieran mejora inmediata )</t>
    </r>
  </si>
  <si>
    <r>
      <rPr>
        <b/>
        <sz val="11"/>
        <color theme="1"/>
        <rFont val="Arial"/>
      </rPr>
      <t xml:space="preserve">   Identificación y análisis de causas </t>
    </r>
    <r>
      <rPr>
        <sz val="11"/>
        <color theme="1"/>
        <rFont val="Arial"/>
      </rPr>
      <t>(La metodología que se puede utilizar es: Los cinco porqués.)</t>
    </r>
  </si>
  <si>
    <r>
      <rPr>
        <b/>
        <sz val="11"/>
        <color theme="1"/>
        <rFont val="Arial"/>
      </rPr>
      <t>Descripción del Hallazgo:</t>
    </r>
    <r>
      <rPr>
        <sz val="11"/>
        <color theme="1"/>
        <rFont val="Arial"/>
      </rPr>
      <t xml:space="preserve"> (No Conformidad, Observaciones OCI y Hallazgos CGR)</t>
    </r>
  </si>
  <si>
    <r>
      <rPr>
        <b/>
        <sz val="11"/>
        <color theme="1"/>
        <rFont val="Arial"/>
      </rPr>
      <t xml:space="preserve">   Corrección </t>
    </r>
    <r>
      <rPr>
        <sz val="11"/>
        <color theme="1"/>
        <rFont val="Arial"/>
      </rPr>
      <t>(Aplica para NC,  las observaciones OCI y hallazgos CGR que requieran mejora inmediata )</t>
    </r>
  </si>
  <si>
    <r>
      <rPr>
        <b/>
        <sz val="11"/>
        <color theme="1"/>
        <rFont val="Arial"/>
      </rPr>
      <t xml:space="preserve">   Identificación y análisis de causas </t>
    </r>
    <r>
      <rPr>
        <sz val="11"/>
        <color theme="1"/>
        <rFont val="Arial"/>
      </rPr>
      <t>(La metodología que se puede utilizar es: Los cinco porqués.)</t>
    </r>
  </si>
  <si>
    <r>
      <rPr>
        <b/>
        <sz val="11"/>
        <color theme="1"/>
        <rFont val="Arial"/>
      </rPr>
      <t>Descripción del Hallazgo:</t>
    </r>
    <r>
      <rPr>
        <sz val="11"/>
        <color theme="1"/>
        <rFont val="Arial"/>
      </rPr>
      <t xml:space="preserve"> (No Conformidad, Observaciones OCI y Hallazgos CGR)</t>
    </r>
  </si>
  <si>
    <r>
      <rPr>
        <b/>
        <sz val="11"/>
        <color theme="1"/>
        <rFont val="Arial"/>
      </rPr>
      <t xml:space="preserve">   Corrección </t>
    </r>
    <r>
      <rPr>
        <sz val="11"/>
        <color theme="1"/>
        <rFont val="Arial"/>
      </rPr>
      <t>(Aplica para NC,  las observaciones OCI y hallazgos CGR que requieran mejora inmediata )</t>
    </r>
  </si>
  <si>
    <t xml:space="preserve">Elaborar una propuesta de ajuste al organigrama institucional para visibilizar el Área de Gestión Ambiental </t>
  </si>
  <si>
    <t>Propuesta de ajuste del organigrama institucional</t>
  </si>
  <si>
    <t>30 de abril de 2024</t>
  </si>
  <si>
    <r>
      <rPr>
        <b/>
        <sz val="11"/>
        <color theme="1"/>
        <rFont val="Arial"/>
      </rPr>
      <t xml:space="preserve">   Identificación y análisis de causas </t>
    </r>
    <r>
      <rPr>
        <sz val="11"/>
        <color theme="1"/>
        <rFont val="Arial"/>
      </rPr>
      <t>(La metodología que se puede utilizar es: Los cinco porqués.)</t>
    </r>
  </si>
  <si>
    <t xml:space="preserve">Porque existen falencias para comunicar su importancia y sus funciones al interior del Alma Mater  </t>
  </si>
  <si>
    <t>Porque la Dirección Universitaria no ha tomado suficientes acciones para identificar los roles, responsabilidades y autoridades frente al sistema.</t>
  </si>
  <si>
    <t xml:space="preserve">3. Porqué?         Porque no se ha dado la relevancia que requiere el área. </t>
  </si>
  <si>
    <r>
      <rPr>
        <b/>
        <sz val="11"/>
        <color theme="1"/>
        <rFont val="Arial"/>
      </rPr>
      <t>Descripción del Hallazgo:</t>
    </r>
    <r>
      <rPr>
        <sz val="11"/>
        <color theme="1"/>
        <rFont val="Arial"/>
      </rPr>
      <t xml:space="preserve"> (No Conformidad, Observaciones OCI y Hallazgos CGR)</t>
    </r>
  </si>
  <si>
    <r>
      <rPr>
        <b/>
        <sz val="11"/>
        <color theme="1"/>
        <rFont val="Arial"/>
      </rPr>
      <t xml:space="preserve">   Corrección </t>
    </r>
    <r>
      <rPr>
        <sz val="11"/>
        <color theme="1"/>
        <rFont val="Arial"/>
      </rPr>
      <t>(Aplica para NC,  las observaciones OCI y hallazgos CGR que requieran mejora inmediata )</t>
    </r>
  </si>
  <si>
    <r>
      <rPr>
        <b/>
        <sz val="11"/>
        <color theme="1"/>
        <rFont val="Arial"/>
      </rPr>
      <t xml:space="preserve">   Identificación y análisis de causas </t>
    </r>
    <r>
      <rPr>
        <sz val="11"/>
        <color theme="1"/>
        <rFont val="Arial"/>
      </rPr>
      <t>(La metodología que se puede utilizar es: Los cinco porqués.)</t>
    </r>
  </si>
  <si>
    <r>
      <rPr>
        <b/>
        <sz val="11"/>
        <color theme="1"/>
        <rFont val="Arial"/>
      </rPr>
      <t>Descripción del Hallazgo:</t>
    </r>
    <r>
      <rPr>
        <sz val="11"/>
        <color theme="1"/>
        <rFont val="Arial"/>
      </rPr>
      <t xml:space="preserve"> (No Conformidad, Observaciones OCI y Hallazgos CGR)</t>
    </r>
  </si>
  <si>
    <r>
      <rPr>
        <b/>
        <sz val="11"/>
        <color theme="1"/>
        <rFont val="Arial"/>
      </rPr>
      <t xml:space="preserve">   Corrección </t>
    </r>
    <r>
      <rPr>
        <sz val="11"/>
        <color theme="1"/>
        <rFont val="Arial"/>
      </rPr>
      <t>(Aplica para NC,  las observaciones OCI y hallazgos CGR que requieran mejora inmediata )</t>
    </r>
  </si>
  <si>
    <r>
      <rPr>
        <b/>
        <sz val="11"/>
        <color theme="1"/>
        <rFont val="Arial"/>
      </rPr>
      <t xml:space="preserve">   Identificación y análisis de causas </t>
    </r>
    <r>
      <rPr>
        <sz val="11"/>
        <color theme="1"/>
        <rFont val="Arial"/>
      </rPr>
      <t>(La metodología que se puede utilizar es: Los cinco porqués.)</t>
    </r>
  </si>
  <si>
    <r>
      <rPr>
        <b/>
        <sz val="11"/>
        <color theme="1"/>
        <rFont val="Arial"/>
      </rPr>
      <t>Descripción del Hallazgo:</t>
    </r>
    <r>
      <rPr>
        <sz val="11"/>
        <color theme="1"/>
        <rFont val="Arial"/>
      </rPr>
      <t xml:space="preserve"> (No Conformidad, Observaciones OCI y Hallazgos CGR)</t>
    </r>
  </si>
  <si>
    <r>
      <rPr>
        <b/>
        <sz val="11"/>
        <color theme="1"/>
        <rFont val="Arial"/>
      </rPr>
      <t xml:space="preserve">   Corrección </t>
    </r>
    <r>
      <rPr>
        <sz val="11"/>
        <color theme="1"/>
        <rFont val="Arial"/>
      </rPr>
      <t>(Aplica para NC,  las observaciones OCI y hallazgos CGR que requieran mejora inmediata )</t>
    </r>
  </si>
  <si>
    <r>
      <rPr>
        <b/>
        <sz val="11"/>
        <color theme="1"/>
        <rFont val="Arial"/>
      </rPr>
      <t xml:space="preserve">   Identificación y análisis de causas </t>
    </r>
    <r>
      <rPr>
        <sz val="11"/>
        <color theme="1"/>
        <rFont val="Arial"/>
      </rPr>
      <t>(La metodología que se puede utilizar es: Los cinco porqués.)</t>
    </r>
  </si>
  <si>
    <r>
      <rPr>
        <b/>
        <sz val="11"/>
        <color theme="1"/>
        <rFont val="Arial"/>
      </rPr>
      <t>Descripción del Hallazgo:</t>
    </r>
    <r>
      <rPr>
        <sz val="11"/>
        <color theme="1"/>
        <rFont val="Arial"/>
      </rPr>
      <t xml:space="preserve"> (No Conformidad, Observaciones OCI y Hallazgos CGR)</t>
    </r>
  </si>
  <si>
    <r>
      <rPr>
        <b/>
        <sz val="11"/>
        <color theme="1"/>
        <rFont val="Arial"/>
      </rPr>
      <t xml:space="preserve">   Corrección </t>
    </r>
    <r>
      <rPr>
        <sz val="11"/>
        <color theme="1"/>
        <rFont val="Arial"/>
      </rPr>
      <t>(Aplica para NC,  las observaciones OCI y hallazgos CGR que requieran mejora inmediata )</t>
    </r>
  </si>
  <si>
    <r>
      <rPr>
        <b/>
        <sz val="11"/>
        <color theme="1"/>
        <rFont val="Arial"/>
      </rPr>
      <t xml:space="preserve">   Identificación y análisis de causas </t>
    </r>
    <r>
      <rPr>
        <sz val="11"/>
        <color theme="1"/>
        <rFont val="Arial"/>
      </rPr>
      <t>(La metodología que se puede utilizar es: Los cinco porqués.)</t>
    </r>
  </si>
  <si>
    <r>
      <rPr>
        <b/>
        <sz val="11"/>
        <color theme="1"/>
        <rFont val="Arial"/>
      </rPr>
      <t>Descripción del Hallazgo:</t>
    </r>
    <r>
      <rPr>
        <sz val="11"/>
        <color theme="1"/>
        <rFont val="Arial"/>
      </rPr>
      <t xml:space="preserve"> (No Conformidad, Observaciones OCI y Hallazgos CGR)</t>
    </r>
  </si>
  <si>
    <r>
      <rPr>
        <b/>
        <sz val="11"/>
        <color theme="1"/>
        <rFont val="Arial"/>
      </rPr>
      <t xml:space="preserve">   Corrección </t>
    </r>
    <r>
      <rPr>
        <sz val="11"/>
        <color theme="1"/>
        <rFont val="Arial"/>
      </rPr>
      <t>(Aplica para NC,  las observaciones OCI y hallazgos CGR que requieran mejora inmediata )</t>
    </r>
  </si>
  <si>
    <r>
      <rPr>
        <b/>
        <sz val="11"/>
        <color theme="1"/>
        <rFont val="Arial"/>
      </rPr>
      <t xml:space="preserve">   Identificación y análisis de causas </t>
    </r>
    <r>
      <rPr>
        <sz val="11"/>
        <color theme="1"/>
        <rFont val="Arial"/>
      </rPr>
      <t>(La metodología que se puede utilizar es: Los cinco porqués.)</t>
    </r>
  </si>
  <si>
    <r>
      <rPr>
        <b/>
        <sz val="11"/>
        <color theme="1"/>
        <rFont val="Arial"/>
      </rPr>
      <t>Descripción del Hallazgo:</t>
    </r>
    <r>
      <rPr>
        <sz val="11"/>
        <color theme="1"/>
        <rFont val="Arial"/>
      </rPr>
      <t xml:space="preserve"> (No Conformidad, Observaciones OCI y Hallazgos CGR)</t>
    </r>
  </si>
  <si>
    <r>
      <rPr>
        <b/>
        <sz val="11"/>
        <color theme="1"/>
        <rFont val="Arial"/>
      </rPr>
      <t xml:space="preserve">   Corrección </t>
    </r>
    <r>
      <rPr>
        <sz val="11"/>
        <color theme="1"/>
        <rFont val="Arial"/>
      </rPr>
      <t>(Aplica para NC,  las observaciones OCI y hallazgos CGR que requieran mejora inmediata )</t>
    </r>
  </si>
  <si>
    <r>
      <rPr>
        <b/>
        <sz val="11"/>
        <color theme="1"/>
        <rFont val="Arial"/>
      </rPr>
      <t xml:space="preserve">   Identificación y análisis de causas </t>
    </r>
    <r>
      <rPr>
        <sz val="11"/>
        <color theme="1"/>
        <rFont val="Arial"/>
      </rPr>
      <t>(La metodología que se puede utilizar es: Los cinco porqués.)</t>
    </r>
  </si>
  <si>
    <r>
      <rPr>
        <b/>
        <sz val="11"/>
        <color theme="1"/>
        <rFont val="Arial"/>
      </rPr>
      <t>Descripción del Hallazgo:</t>
    </r>
    <r>
      <rPr>
        <sz val="11"/>
        <color theme="1"/>
        <rFont val="Arial"/>
      </rPr>
      <t xml:space="preserve"> (No Conformidad, Observaciones OCI y Hallazgos CGR)</t>
    </r>
  </si>
  <si>
    <r>
      <rPr>
        <b/>
        <sz val="11"/>
        <color theme="1"/>
        <rFont val="Arial"/>
      </rPr>
      <t xml:space="preserve">   Corrección </t>
    </r>
    <r>
      <rPr>
        <sz val="11"/>
        <color theme="1"/>
        <rFont val="Arial"/>
      </rPr>
      <t>(Aplica para NC,  las observaciones OCI y hallazgos CGR que requieran mejora inmediata )</t>
    </r>
  </si>
  <si>
    <r>
      <rPr>
        <b/>
        <sz val="11"/>
        <color theme="1"/>
        <rFont val="Arial"/>
      </rPr>
      <t xml:space="preserve">   Identificación y análisis de causas </t>
    </r>
    <r>
      <rPr>
        <sz val="11"/>
        <color theme="1"/>
        <rFont val="Arial"/>
      </rPr>
      <t>(La metodología que se puede utilizar es: Los cinco porqués.)</t>
    </r>
  </si>
  <si>
    <t>Índice de flexibilidad</t>
  </si>
  <si>
    <t>Índice de Absorción</t>
  </si>
  <si>
    <t>Tasa de Deserción</t>
  </si>
  <si>
    <t>Tasa de Graduación</t>
  </si>
  <si>
    <t>Flujo:N°/Semestre</t>
  </si>
  <si>
    <t>Flujo:N°/Año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</si>
</sst>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\-mm\-yyyy"/>
    <numFmt numFmtId="165" formatCode="dd/mm/yyyy"/>
    <numFmt numFmtId="166" formatCode="d/m/yyyy"/>
    <numFmt numFmtId="167" formatCode="mmmm\ yyyy"/>
  </numFmts>
  <fonts count="34">
    <font>
      <sz val="11"/>
      <color theme="1"/>
      <name val="Calibri"/>
      <scheme val="minor"/>
    </font>
    <font>
      <sz val="12"/>
      <color rgb="FF000000"/>
      <name val="Arial"/>
    </font>
    <font>
      <sz val="14"/>
      <color rgb="FF548DD4"/>
      <name val="Arial"/>
    </font>
    <font>
      <sz val="11"/>
      <name val="Calibri"/>
    </font>
    <font>
      <sz val="11"/>
      <color theme="1"/>
      <name val="Calibri"/>
    </font>
    <font>
      <sz val="12"/>
      <color rgb="FF548DD4"/>
      <name val="Arial"/>
    </font>
    <font>
      <sz val="12"/>
      <color theme="1"/>
      <name val="Arial"/>
    </font>
    <font>
      <sz val="12"/>
      <color rgb="FF000000"/>
      <name val="Arial Narrow"/>
    </font>
    <font>
      <b/>
      <sz val="12"/>
      <color theme="1"/>
      <name val="Arial Narrow"/>
    </font>
    <font>
      <sz val="12"/>
      <color rgb="FF222222"/>
      <name val="Arial"/>
    </font>
    <font>
      <sz val="12"/>
      <color theme="1"/>
      <name val="Arial Narrow"/>
    </font>
    <font>
      <b/>
      <sz val="12"/>
      <color theme="1"/>
      <name val="Arial"/>
    </font>
    <font>
      <sz val="12"/>
      <color theme="1"/>
      <name val="Calibri"/>
    </font>
    <font>
      <b/>
      <sz val="12"/>
      <color theme="0"/>
      <name val="Arial Narrow"/>
    </font>
    <font>
      <sz val="12"/>
      <color theme="0"/>
      <name val="Arial Narrow"/>
    </font>
    <font>
      <u/>
      <sz val="12"/>
      <color theme="10"/>
      <name val="Calibri"/>
    </font>
    <font>
      <u/>
      <sz val="12"/>
      <color rgb="FF0000FF"/>
      <name val="Arial Narrow"/>
    </font>
    <font>
      <b/>
      <sz val="14"/>
      <color theme="1"/>
      <name val="Arial Narrow"/>
    </font>
    <font>
      <sz val="12"/>
      <color rgb="FF17365D"/>
      <name val="Arial"/>
    </font>
    <font>
      <b/>
      <u/>
      <sz val="12"/>
      <color rgb="FF0000FF"/>
      <name val="Arial Narrow"/>
    </font>
    <font>
      <b/>
      <sz val="10"/>
      <color theme="1"/>
      <name val="Arial Narrow"/>
    </font>
    <font>
      <sz val="12"/>
      <color rgb="FF222222"/>
      <name val="Arial Narrow"/>
    </font>
    <font>
      <sz val="11"/>
      <color theme="1"/>
      <name val="Arial"/>
    </font>
    <font>
      <b/>
      <sz val="14"/>
      <color theme="1"/>
      <name val="Arial"/>
    </font>
    <font>
      <b/>
      <sz val="11"/>
      <color theme="1"/>
      <name val="Arial"/>
    </font>
    <font>
      <sz val="11"/>
      <color rgb="FF7F7F7F"/>
      <name val="Arial"/>
    </font>
    <font>
      <u/>
      <sz val="11"/>
      <color theme="10"/>
      <name val="Arial"/>
    </font>
    <font>
      <sz val="11"/>
      <color rgb="FF000000"/>
      <name val="Arial"/>
    </font>
    <font>
      <sz val="9"/>
      <color rgb="FF1F1F1F"/>
      <name val="&quot;Google Sans&quot;"/>
    </font>
    <font>
      <u/>
      <sz val="11"/>
      <color theme="10"/>
      <name val="Calibri"/>
    </font>
    <font>
      <sz val="11"/>
      <color theme="4"/>
      <name val="Arial"/>
    </font>
    <font>
      <u/>
      <sz val="11"/>
      <color theme="10"/>
      <name val="Calibri"/>
    </font>
    <font>
      <u/>
      <sz val="11"/>
      <color theme="10"/>
      <name val="Calibri"/>
    </font>
    <font>
      <sz val="11"/>
      <color theme="1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002060"/>
        <bgColor rgb="FF002060"/>
      </patternFill>
    </fill>
    <fill>
      <patternFill patternType="solid">
        <fgColor rgb="FFC6D9F0"/>
        <bgColor rgb="FFC6D9F0"/>
      </patternFill>
    </fill>
  </fills>
  <borders count="5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548DD4"/>
      </left>
      <right/>
      <top style="thin">
        <color rgb="FF548DD4"/>
      </top>
      <bottom/>
      <diagonal/>
    </border>
    <border>
      <left/>
      <right/>
      <top style="thin">
        <color rgb="FF548DD4"/>
      </top>
      <bottom/>
      <diagonal/>
    </border>
    <border>
      <left/>
      <right style="thin">
        <color rgb="FF548DD4"/>
      </right>
      <top style="thin">
        <color rgb="FF548DD4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548DD4"/>
      </left>
      <right/>
      <top/>
      <bottom style="thin">
        <color rgb="FF548DD4"/>
      </bottom>
      <diagonal/>
    </border>
    <border>
      <left/>
      <right/>
      <top/>
      <bottom style="thin">
        <color rgb="FF548DD4"/>
      </bottom>
      <diagonal/>
    </border>
    <border>
      <left/>
      <right style="thin">
        <color rgb="FF548DD4"/>
      </right>
      <top/>
      <bottom style="thin">
        <color rgb="FF548DD4"/>
      </bottom>
      <diagonal/>
    </border>
    <border>
      <left style="thin">
        <color rgb="FF548DD4"/>
      </left>
      <right/>
      <top style="thin">
        <color rgb="FF548DD4"/>
      </top>
      <bottom style="thin">
        <color rgb="FF548DD4"/>
      </bottom>
      <diagonal/>
    </border>
    <border>
      <left/>
      <right/>
      <top style="thin">
        <color rgb="FF548DD4"/>
      </top>
      <bottom style="thin">
        <color rgb="FF548DD4"/>
      </bottom>
      <diagonal/>
    </border>
    <border>
      <left/>
      <right style="thin">
        <color rgb="FF000000"/>
      </right>
      <top style="thin">
        <color rgb="FF548DD4"/>
      </top>
      <bottom style="thin">
        <color rgb="FF548DD4"/>
      </bottom>
      <diagonal/>
    </border>
    <border>
      <left/>
      <right/>
      <top style="thin">
        <color rgb="FF548DD4"/>
      </top>
      <bottom style="thin">
        <color rgb="FF548DD4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548DD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163">
    <xf numFmtId="0" fontId="0" fillId="0" borderId="0" xfId="0" applyFont="1" applyAlignment="1"/>
    <xf numFmtId="0" fontId="1" fillId="2" borderId="2" xfId="0" applyFont="1" applyFill="1" applyBorder="1" applyAlignment="1">
      <alignment horizontal="center"/>
    </xf>
    <xf numFmtId="0" fontId="4" fillId="0" borderId="0" xfId="0" applyFont="1"/>
    <xf numFmtId="0" fontId="6" fillId="2" borderId="2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7" fillId="2" borderId="2" xfId="0" applyFont="1" applyFill="1" applyBorder="1"/>
    <xf numFmtId="0" fontId="7" fillId="2" borderId="2" xfId="0" applyFont="1" applyFill="1" applyBorder="1" applyAlignment="1">
      <alignment vertical="center"/>
    </xf>
    <xf numFmtId="0" fontId="9" fillId="2" borderId="2" xfId="0" applyFont="1" applyFill="1" applyBorder="1" applyAlignment="1">
      <alignment wrapText="1"/>
    </xf>
    <xf numFmtId="0" fontId="4" fillId="0" borderId="19" xfId="0" applyFont="1" applyBorder="1"/>
    <xf numFmtId="0" fontId="7" fillId="0" borderId="19" xfId="0" applyFont="1" applyBorder="1" applyAlignment="1">
      <alignment horizontal="center" vertical="center"/>
    </xf>
    <xf numFmtId="0" fontId="7" fillId="0" borderId="19" xfId="0" applyFont="1" applyBorder="1" applyAlignment="1">
      <alignment horizontal="left" vertical="center" wrapText="1"/>
    </xf>
    <xf numFmtId="0" fontId="7" fillId="0" borderId="19" xfId="0" applyFont="1" applyBorder="1" applyAlignment="1">
      <alignment horizontal="center" vertical="center" wrapText="1"/>
    </xf>
    <xf numFmtId="164" fontId="7" fillId="0" borderId="19" xfId="0" applyNumberFormat="1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/>
    </xf>
    <xf numFmtId="0" fontId="10" fillId="0" borderId="19" xfId="0" applyFont="1" applyBorder="1" applyAlignment="1">
      <alignment horizontal="center" vertical="center" wrapText="1"/>
    </xf>
    <xf numFmtId="14" fontId="10" fillId="0" borderId="19" xfId="0" applyNumberFormat="1" applyFont="1" applyBorder="1" applyAlignment="1">
      <alignment horizontal="center" vertical="center" wrapText="1"/>
    </xf>
    <xf numFmtId="18" fontId="7" fillId="0" borderId="19" xfId="0" applyNumberFormat="1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10" fillId="0" borderId="25" xfId="0" applyFont="1" applyBorder="1" applyAlignment="1">
      <alignment horizontal="center" vertical="center"/>
    </xf>
    <xf numFmtId="0" fontId="13" fillId="5" borderId="19" xfId="0" applyFont="1" applyFill="1" applyBorder="1" applyAlignment="1">
      <alignment horizontal="center" vertical="center" wrapText="1"/>
    </xf>
    <xf numFmtId="49" fontId="8" fillId="2" borderId="19" xfId="0" applyNumberFormat="1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10" fillId="2" borderId="44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 wrapText="1"/>
    </xf>
    <xf numFmtId="0" fontId="14" fillId="5" borderId="37" xfId="0" applyFont="1" applyFill="1" applyBorder="1" applyAlignment="1">
      <alignment horizontal="center" vertical="center" wrapText="1"/>
    </xf>
    <xf numFmtId="0" fontId="14" fillId="5" borderId="21" xfId="0" applyFont="1" applyFill="1" applyBorder="1" applyAlignment="1">
      <alignment horizontal="center" vertical="center" wrapText="1"/>
    </xf>
    <xf numFmtId="0" fontId="10" fillId="4" borderId="37" xfId="0" applyFont="1" applyFill="1" applyBorder="1" applyAlignment="1">
      <alignment horizontal="center" vertical="center"/>
    </xf>
    <xf numFmtId="0" fontId="10" fillId="4" borderId="21" xfId="0" applyFont="1" applyFill="1" applyBorder="1" applyAlignment="1">
      <alignment horizontal="center" vertical="center"/>
    </xf>
    <xf numFmtId="0" fontId="8" fillId="4" borderId="46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49" fontId="8" fillId="4" borderId="2" xfId="0" applyNumberFormat="1" applyFont="1" applyFill="1" applyBorder="1" applyAlignment="1">
      <alignment horizontal="center" vertical="center" wrapText="1"/>
    </xf>
    <xf numFmtId="0" fontId="11" fillId="4" borderId="19" xfId="0" applyFont="1" applyFill="1" applyBorder="1" applyAlignment="1">
      <alignment horizontal="center" vertical="center" wrapText="1"/>
    </xf>
    <xf numFmtId="14" fontId="11" fillId="4" borderId="19" xfId="0" applyNumberFormat="1" applyFont="1" applyFill="1" applyBorder="1" applyAlignment="1">
      <alignment vertical="center" wrapText="1"/>
    </xf>
    <xf numFmtId="0" fontId="18" fillId="6" borderId="50" xfId="0" applyFont="1" applyFill="1" applyBorder="1" applyAlignment="1">
      <alignment horizontal="center" vertical="center" wrapText="1"/>
    </xf>
    <xf numFmtId="0" fontId="18" fillId="6" borderId="44" xfId="0" applyFont="1" applyFill="1" applyBorder="1" applyAlignment="1">
      <alignment horizontal="center" vertical="center" wrapText="1"/>
    </xf>
    <xf numFmtId="0" fontId="18" fillId="6" borderId="19" xfId="0" applyFont="1" applyFill="1" applyBorder="1" applyAlignment="1">
      <alignment horizontal="center" vertical="center" wrapText="1"/>
    </xf>
    <xf numFmtId="0" fontId="8" fillId="4" borderId="19" xfId="0" applyFont="1" applyFill="1" applyBorder="1" applyAlignment="1">
      <alignment horizontal="center" vertical="center"/>
    </xf>
    <xf numFmtId="165" fontId="8" fillId="4" borderId="19" xfId="0" applyNumberFormat="1" applyFont="1" applyFill="1" applyBorder="1" applyAlignment="1">
      <alignment horizontal="center" vertical="center"/>
    </xf>
    <xf numFmtId="1" fontId="8" fillId="4" borderId="19" xfId="0" applyNumberFormat="1" applyFont="1" applyFill="1" applyBorder="1" applyAlignment="1">
      <alignment horizontal="center" vertical="center"/>
    </xf>
    <xf numFmtId="9" fontId="8" fillId="4" borderId="19" xfId="0" applyNumberFormat="1" applyFont="1" applyFill="1" applyBorder="1" applyAlignment="1">
      <alignment horizontal="center" vertical="center"/>
    </xf>
    <xf numFmtId="0" fontId="19" fillId="4" borderId="19" xfId="0" applyFont="1" applyFill="1" applyBorder="1" applyAlignment="1">
      <alignment horizontal="center" vertical="center"/>
    </xf>
    <xf numFmtId="49" fontId="8" fillId="4" borderId="19" xfId="0" applyNumberFormat="1" applyFont="1" applyFill="1" applyBorder="1" applyAlignment="1">
      <alignment horizontal="center" vertical="center"/>
    </xf>
    <xf numFmtId="0" fontId="10" fillId="4" borderId="19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12" fillId="0" borderId="0" xfId="0" applyFont="1"/>
    <xf numFmtId="0" fontId="22" fillId="0" borderId="0" xfId="0" applyFont="1"/>
    <xf numFmtId="0" fontId="7" fillId="0" borderId="0" xfId="0" applyFont="1" applyAlignment="1">
      <alignment vertical="center" wrapText="1"/>
    </xf>
    <xf numFmtId="0" fontId="22" fillId="0" borderId="0" xfId="0" applyFont="1" applyAlignment="1">
      <alignment horizontal="center"/>
    </xf>
    <xf numFmtId="0" fontId="24" fillId="0" borderId="19" xfId="0" applyFont="1" applyBorder="1"/>
    <xf numFmtId="0" fontId="22" fillId="0" borderId="19" xfId="0" applyFont="1" applyBorder="1" applyAlignment="1"/>
    <xf numFmtId="0" fontId="22" fillId="0" borderId="0" xfId="0" applyFont="1" applyAlignment="1">
      <alignment vertical="center" wrapText="1"/>
    </xf>
    <xf numFmtId="0" fontId="24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27" fillId="2" borderId="0" xfId="0" applyFont="1" applyFill="1" applyAlignment="1">
      <alignment horizontal="left"/>
    </xf>
    <xf numFmtId="0" fontId="22" fillId="0" borderId="0" xfId="0" applyFont="1" applyAlignment="1">
      <alignment horizontal="center" vertical="center" wrapText="1"/>
    </xf>
    <xf numFmtId="0" fontId="28" fillId="2" borderId="0" xfId="0" applyFont="1" applyFill="1" applyAlignment="1"/>
    <xf numFmtId="0" fontId="29" fillId="0" borderId="0" xfId="0" applyFont="1"/>
    <xf numFmtId="0" fontId="22" fillId="0" borderId="19" xfId="0" applyFont="1" applyBorder="1"/>
    <xf numFmtId="0" fontId="22" fillId="0" borderId="0" xfId="0" applyFont="1" applyAlignment="1">
      <alignment vertical="center"/>
    </xf>
    <xf numFmtId="0" fontId="4" fillId="4" borderId="2" xfId="0" applyFont="1" applyFill="1" applyBorder="1" applyAlignment="1">
      <alignment horizontal="left" vertical="center" wrapText="1"/>
    </xf>
    <xf numFmtId="0" fontId="33" fillId="0" borderId="0" xfId="0" applyFont="1"/>
    <xf numFmtId="0" fontId="8" fillId="3" borderId="17" xfId="0" applyFont="1" applyFill="1" applyBorder="1" applyAlignment="1">
      <alignment horizontal="center" vertical="center" wrapText="1"/>
    </xf>
    <xf numFmtId="0" fontId="3" fillId="0" borderId="18" xfId="0" applyFont="1" applyBorder="1"/>
    <xf numFmtId="0" fontId="1" fillId="2" borderId="1" xfId="0" applyFont="1" applyFill="1" applyBorder="1" applyAlignment="1">
      <alignment horizontal="center"/>
    </xf>
    <xf numFmtId="0" fontId="3" fillId="0" borderId="6" xfId="0" applyFont="1" applyBorder="1"/>
    <xf numFmtId="0" fontId="2" fillId="2" borderId="3" xfId="0" applyFont="1" applyFill="1" applyBorder="1" applyAlignment="1">
      <alignment horizontal="center" vertical="center" wrapText="1"/>
    </xf>
    <xf numFmtId="0" fontId="3" fillId="0" borderId="4" xfId="0" applyFont="1" applyBorder="1"/>
    <xf numFmtId="0" fontId="3" fillId="0" borderId="5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/>
    <xf numFmtId="0" fontId="5" fillId="2" borderId="10" xfId="0" applyFont="1" applyFill="1" applyBorder="1" applyAlignment="1">
      <alignment horizontal="left" vertical="center" wrapText="1"/>
    </xf>
    <xf numFmtId="0" fontId="3" fillId="0" borderId="11" xfId="0" applyFont="1" applyBorder="1"/>
    <xf numFmtId="0" fontId="3" fillId="0" borderId="12" xfId="0" applyFont="1" applyBorder="1"/>
    <xf numFmtId="0" fontId="5" fillId="2" borderId="10" xfId="0" applyFont="1" applyFill="1" applyBorder="1" applyAlignment="1">
      <alignment horizontal="center" vertical="center" wrapText="1"/>
    </xf>
    <xf numFmtId="0" fontId="3" fillId="0" borderId="13" xfId="0" applyFont="1" applyBorder="1"/>
    <xf numFmtId="0" fontId="5" fillId="2" borderId="14" xfId="0" applyFont="1" applyFill="1" applyBorder="1" applyAlignment="1">
      <alignment horizontal="center" vertical="center" wrapText="1"/>
    </xf>
    <xf numFmtId="0" fontId="3" fillId="0" borderId="15" xfId="0" applyFont="1" applyBorder="1"/>
    <xf numFmtId="0" fontId="10" fillId="2" borderId="17" xfId="0" applyFont="1" applyFill="1" applyBorder="1" applyAlignment="1">
      <alignment horizontal="center" vertical="center"/>
    </xf>
    <xf numFmtId="49" fontId="6" fillId="2" borderId="17" xfId="0" applyNumberFormat="1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 wrapText="1"/>
    </xf>
    <xf numFmtId="49" fontId="10" fillId="2" borderId="17" xfId="0" applyNumberFormat="1" applyFont="1" applyFill="1" applyBorder="1" applyAlignment="1">
      <alignment horizontal="center" vertical="center" wrapText="1"/>
    </xf>
    <xf numFmtId="49" fontId="16" fillId="2" borderId="17" xfId="0" applyNumberFormat="1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/>
    </xf>
    <xf numFmtId="49" fontId="8" fillId="2" borderId="17" xfId="0" applyNumberFormat="1" applyFont="1" applyFill="1" applyBorder="1" applyAlignment="1">
      <alignment horizontal="center" vertical="center" wrapText="1"/>
    </xf>
    <xf numFmtId="0" fontId="13" fillId="5" borderId="17" xfId="0" applyFont="1" applyFill="1" applyBorder="1" applyAlignment="1">
      <alignment horizontal="center" vertical="center" wrapText="1"/>
    </xf>
    <xf numFmtId="0" fontId="3" fillId="0" borderId="45" xfId="0" applyFont="1" applyBorder="1"/>
    <xf numFmtId="49" fontId="10" fillId="4" borderId="17" xfId="0" applyNumberFormat="1" applyFont="1" applyFill="1" applyBorder="1" applyAlignment="1">
      <alignment horizontal="center" vertical="center" wrapText="1"/>
    </xf>
    <xf numFmtId="0" fontId="10" fillId="4" borderId="17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 wrapText="1"/>
    </xf>
    <xf numFmtId="0" fontId="3" fillId="0" borderId="39" xfId="0" applyFont="1" applyBorder="1"/>
    <xf numFmtId="0" fontId="3" fillId="0" borderId="40" xfId="0" applyFont="1" applyBorder="1"/>
    <xf numFmtId="0" fontId="3" fillId="0" borderId="41" xfId="0" applyFont="1" applyBorder="1"/>
    <xf numFmtId="0" fontId="3" fillId="0" borderId="42" xfId="0" applyFont="1" applyBorder="1"/>
    <xf numFmtId="0" fontId="3" fillId="0" borderId="43" xfId="0" applyFont="1" applyBorder="1"/>
    <xf numFmtId="0" fontId="8" fillId="2" borderId="17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/>
    </xf>
    <xf numFmtId="0" fontId="3" fillId="0" borderId="37" xfId="0" applyFont="1" applyBorder="1"/>
    <xf numFmtId="0" fontId="3" fillId="0" borderId="21" xfId="0" applyFont="1" applyBorder="1"/>
    <xf numFmtId="0" fontId="13" fillId="5" borderId="20" xfId="0" applyFont="1" applyFill="1" applyBorder="1" applyAlignment="1">
      <alignment horizontal="center" vertical="center" wrapText="1"/>
    </xf>
    <xf numFmtId="0" fontId="13" fillId="5" borderId="38" xfId="0" applyFont="1" applyFill="1" applyBorder="1" applyAlignment="1">
      <alignment horizontal="center" vertical="center" wrapText="1"/>
    </xf>
    <xf numFmtId="9" fontId="10" fillId="2" borderId="17" xfId="0" applyNumberFormat="1" applyFont="1" applyFill="1" applyBorder="1" applyAlignment="1">
      <alignment horizontal="center" vertical="center"/>
    </xf>
    <xf numFmtId="165" fontId="10" fillId="2" borderId="17" xfId="0" applyNumberFormat="1" applyFont="1" applyFill="1" applyBorder="1" applyAlignment="1">
      <alignment horizontal="center" vertical="center"/>
    </xf>
    <xf numFmtId="167" fontId="10" fillId="2" borderId="17" xfId="0" applyNumberFormat="1" applyFont="1" applyFill="1" applyBorder="1" applyAlignment="1">
      <alignment horizontal="center" vertical="center"/>
    </xf>
    <xf numFmtId="0" fontId="10" fillId="2" borderId="38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3" fillId="0" borderId="23" xfId="0" applyFont="1" applyBorder="1"/>
    <xf numFmtId="0" fontId="3" fillId="0" borderId="24" xfId="0" applyFont="1" applyBorder="1"/>
    <xf numFmtId="0" fontId="3" fillId="0" borderId="25" xfId="0" applyFont="1" applyBorder="1"/>
    <xf numFmtId="0" fontId="0" fillId="0" borderId="0" xfId="0" applyFont="1" applyAlignment="1"/>
    <xf numFmtId="0" fontId="3" fillId="0" borderId="26" xfId="0" applyFont="1" applyBorder="1"/>
    <xf numFmtId="0" fontId="3" fillId="0" borderId="27" xfId="0" applyFont="1" applyBorder="1"/>
    <xf numFmtId="0" fontId="3" fillId="0" borderId="28" xfId="0" applyFont="1" applyBorder="1"/>
    <xf numFmtId="0" fontId="3" fillId="0" borderId="29" xfId="0" applyFont="1" applyBorder="1"/>
    <xf numFmtId="0" fontId="6" fillId="4" borderId="2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1" fillId="4" borderId="30" xfId="0" applyFont="1" applyFill="1" applyBorder="1" applyAlignment="1">
      <alignment horizontal="left" vertical="center" wrapText="1"/>
    </xf>
    <xf numFmtId="0" fontId="3" fillId="0" borderId="31" xfId="0" applyFont="1" applyBorder="1"/>
    <xf numFmtId="0" fontId="3" fillId="0" borderId="32" xfId="0" applyFont="1" applyBorder="1"/>
    <xf numFmtId="0" fontId="11" fillId="4" borderId="33" xfId="0" applyFont="1" applyFill="1" applyBorder="1" applyAlignment="1">
      <alignment horizontal="center" vertical="center" wrapText="1"/>
    </xf>
    <xf numFmtId="0" fontId="11" fillId="4" borderId="33" xfId="0" applyFont="1" applyFill="1" applyBorder="1" applyAlignment="1">
      <alignment horizontal="right" vertical="center" wrapText="1"/>
    </xf>
    <xf numFmtId="0" fontId="8" fillId="4" borderId="34" xfId="0" applyFont="1" applyFill="1" applyBorder="1" applyAlignment="1">
      <alignment horizontal="center" vertical="center"/>
    </xf>
    <xf numFmtId="0" fontId="3" fillId="0" borderId="35" xfId="0" applyFont="1" applyBorder="1"/>
    <xf numFmtId="0" fontId="3" fillId="0" borderId="36" xfId="0" applyFont="1" applyBorder="1"/>
    <xf numFmtId="166" fontId="10" fillId="2" borderId="17" xfId="0" applyNumberFormat="1" applyFont="1" applyFill="1" applyBorder="1" applyAlignment="1">
      <alignment horizontal="center" vertical="center"/>
    </xf>
    <xf numFmtId="0" fontId="8" fillId="4" borderId="34" xfId="0" applyFont="1" applyFill="1" applyBorder="1" applyAlignment="1">
      <alignment horizontal="center" vertical="center" wrapText="1"/>
    </xf>
    <xf numFmtId="0" fontId="11" fillId="4" borderId="20" xfId="0" applyFont="1" applyFill="1" applyBorder="1" applyAlignment="1">
      <alignment horizontal="center" vertical="center" wrapText="1"/>
    </xf>
    <xf numFmtId="49" fontId="13" fillId="5" borderId="17" xfId="0" applyNumberFormat="1" applyFont="1" applyFill="1" applyBorder="1" applyAlignment="1">
      <alignment horizontal="center" vertical="center" wrapText="1"/>
    </xf>
    <xf numFmtId="0" fontId="14" fillId="5" borderId="17" xfId="0" applyFont="1" applyFill="1" applyBorder="1" applyAlignment="1">
      <alignment horizontal="center" vertical="center" wrapText="1"/>
    </xf>
    <xf numFmtId="0" fontId="17" fillId="4" borderId="38" xfId="0" applyFont="1" applyFill="1" applyBorder="1" applyAlignment="1">
      <alignment horizontal="center" vertical="center" wrapText="1"/>
    </xf>
    <xf numFmtId="0" fontId="3" fillId="0" borderId="47" xfId="0" applyFont="1" applyBorder="1"/>
    <xf numFmtId="0" fontId="3" fillId="0" borderId="48" xfId="0" applyFont="1" applyBorder="1"/>
    <xf numFmtId="0" fontId="3" fillId="0" borderId="49" xfId="0" applyFont="1" applyBorder="1"/>
    <xf numFmtId="0" fontId="4" fillId="0" borderId="0" xfId="0" applyFont="1" applyAlignment="1">
      <alignment horizontal="center" vertical="center" wrapText="1"/>
    </xf>
    <xf numFmtId="0" fontId="22" fillId="0" borderId="41" xfId="0" applyFont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22" fillId="0" borderId="0" xfId="0" applyFont="1" applyAlignment="1"/>
    <xf numFmtId="0" fontId="22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 wrapText="1"/>
    </xf>
    <xf numFmtId="49" fontId="25" fillId="0" borderId="0" xfId="0" applyNumberFormat="1" applyFont="1" applyAlignment="1">
      <alignment horizontal="left" vertical="center"/>
    </xf>
    <xf numFmtId="0" fontId="24" fillId="0" borderId="20" xfId="0" applyFont="1" applyBorder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49" fontId="32" fillId="0" borderId="0" xfId="0" applyNumberFormat="1" applyFont="1" applyAlignment="1">
      <alignment horizontal="left" vertical="center"/>
    </xf>
    <xf numFmtId="0" fontId="22" fillId="0" borderId="0" xfId="0" applyFont="1" applyAlignment="1">
      <alignment wrapText="1"/>
    </xf>
  </cellXfs>
  <cellStyles count="1">
    <cellStyle name="Normal" xfId="0" builtinId="0"/>
  </cellStyles>
  <dxfs count="4"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2295525</xdr:colOff>
      <xdr:row>0</xdr:row>
      <xdr:rowOff>0</xdr:rowOff>
    </xdr:from>
    <xdr:ext cx="771525" cy="10953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3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2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3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2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3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2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3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2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3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2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3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2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3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2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1104900</xdr:colOff>
      <xdr:row>0</xdr:row>
      <xdr:rowOff>0</xdr:rowOff>
    </xdr:from>
    <xdr:ext cx="962025" cy="1323975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1076325</xdr:colOff>
      <xdr:row>43</xdr:row>
      <xdr:rowOff>19050</xdr:rowOff>
    </xdr:from>
    <xdr:ext cx="1504950" cy="1171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57150</xdr:rowOff>
    </xdr:from>
    <xdr:ext cx="1343025" cy="1114425"/>
    <xdr:pic>
      <xdr:nvPicPr>
        <xdr:cNvPr id="2" name="image4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3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3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2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3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2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3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2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3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2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3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10</xdr:col>
      <xdr:colOff>28575</xdr:colOff>
      <xdr:row>27</xdr:row>
      <xdr:rowOff>47625</xdr:rowOff>
    </xdr:from>
    <xdr:ext cx="190500" cy="266700"/>
    <xdr:sp macro="" textlink="">
      <xdr:nvSpPr>
        <xdr:cNvPr id="2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000"/>
  <sheetViews>
    <sheetView workbookViewId="0">
      <selection sqref="A1:A2"/>
    </sheetView>
  </sheetViews>
  <sheetFormatPr baseColWidth="10" defaultColWidth="14.42578125" defaultRowHeight="15" customHeight="1"/>
  <cols>
    <col min="1" max="1" width="67" customWidth="1"/>
    <col min="2" max="2" width="32.5703125" customWidth="1"/>
    <col min="3" max="3" width="36.140625" customWidth="1"/>
    <col min="4" max="4" width="38.7109375" customWidth="1"/>
    <col min="5" max="5" width="33.5703125" customWidth="1"/>
    <col min="6" max="6" width="23.5703125" customWidth="1"/>
    <col min="7" max="7" width="15.85546875" customWidth="1"/>
    <col min="8" max="8" width="18.7109375" customWidth="1"/>
    <col min="9" max="9" width="22.85546875" customWidth="1"/>
    <col min="10" max="26" width="10.7109375" customWidth="1"/>
  </cols>
  <sheetData>
    <row r="1" spans="1:9" ht="15.75">
      <c r="A1" s="78"/>
      <c r="B1" s="1"/>
      <c r="C1" s="80" t="s">
        <v>0</v>
      </c>
      <c r="D1" s="81"/>
      <c r="E1" s="81"/>
      <c r="F1" s="81"/>
      <c r="G1" s="81"/>
      <c r="H1" s="81"/>
      <c r="I1" s="82"/>
    </row>
    <row r="2" spans="1:9" ht="73.5" customHeight="1">
      <c r="A2" s="79"/>
      <c r="B2" s="2"/>
      <c r="C2" s="83"/>
      <c r="D2" s="84"/>
      <c r="E2" s="84"/>
      <c r="F2" s="84"/>
      <c r="G2" s="84"/>
      <c r="H2" s="84"/>
      <c r="I2" s="85"/>
    </row>
    <row r="3" spans="1:9">
      <c r="A3" s="86" t="s">
        <v>1</v>
      </c>
      <c r="B3" s="87"/>
      <c r="C3" s="87"/>
      <c r="D3" s="88"/>
      <c r="E3" s="89" t="s">
        <v>2</v>
      </c>
      <c r="F3" s="87"/>
      <c r="G3" s="90"/>
      <c r="H3" s="91" t="s">
        <v>3</v>
      </c>
      <c r="I3" s="92"/>
    </row>
    <row r="4" spans="1:9">
      <c r="A4" s="3"/>
      <c r="B4" s="3"/>
      <c r="C4" s="3"/>
      <c r="D4" s="3"/>
      <c r="E4" s="3"/>
      <c r="F4" s="3"/>
      <c r="G4" s="3"/>
      <c r="H4" s="4"/>
      <c r="I4" s="4"/>
    </row>
    <row r="5" spans="1:9" ht="15.75">
      <c r="A5" s="5"/>
      <c r="B5" s="5"/>
      <c r="C5" s="5"/>
      <c r="D5" s="6"/>
      <c r="E5" s="6"/>
      <c r="F5" s="5"/>
      <c r="G5" s="5"/>
      <c r="H5" s="5"/>
      <c r="I5" s="5"/>
    </row>
    <row r="6" spans="1:9">
      <c r="A6" s="76" t="s">
        <v>4</v>
      </c>
      <c r="B6" s="76" t="s">
        <v>5</v>
      </c>
      <c r="C6" s="76" t="s">
        <v>6</v>
      </c>
      <c r="D6" s="76" t="s">
        <v>7</v>
      </c>
      <c r="E6" s="76" t="s">
        <v>8</v>
      </c>
      <c r="F6" s="76" t="s">
        <v>9</v>
      </c>
      <c r="G6" s="76" t="s">
        <v>10</v>
      </c>
      <c r="H6" s="76" t="s">
        <v>11</v>
      </c>
      <c r="I6" s="76" t="s">
        <v>12</v>
      </c>
    </row>
    <row r="7" spans="1:9">
      <c r="A7" s="77"/>
      <c r="B7" s="77"/>
      <c r="C7" s="77"/>
      <c r="D7" s="77"/>
      <c r="E7" s="77"/>
      <c r="F7" s="77"/>
      <c r="G7" s="77"/>
      <c r="H7" s="77"/>
      <c r="I7" s="77"/>
    </row>
    <row r="8" spans="1:9" ht="15.75">
      <c r="A8" s="7"/>
      <c r="B8" s="8"/>
      <c r="C8" s="9"/>
      <c r="D8" s="10"/>
      <c r="E8" s="11"/>
      <c r="F8" s="10"/>
      <c r="G8" s="12"/>
      <c r="H8" s="10"/>
      <c r="I8" s="9"/>
    </row>
    <row r="9" spans="1:9" ht="15.75">
      <c r="A9" s="13"/>
      <c r="B9" s="8"/>
      <c r="C9" s="14"/>
      <c r="D9" s="11"/>
      <c r="E9" s="15"/>
      <c r="F9" s="16"/>
      <c r="G9" s="16"/>
      <c r="H9" s="17"/>
      <c r="I9" s="11"/>
    </row>
    <row r="10" spans="1:9" ht="15.75">
      <c r="A10" s="2"/>
      <c r="B10" s="8"/>
      <c r="C10" s="14"/>
      <c r="D10" s="11"/>
      <c r="E10" s="15"/>
      <c r="F10" s="16"/>
      <c r="G10" s="16"/>
      <c r="H10" s="17"/>
      <c r="I10" s="17"/>
    </row>
    <row r="11" spans="1:9" ht="15.75">
      <c r="A11" s="15"/>
      <c r="B11" s="18"/>
      <c r="C11" s="19"/>
      <c r="D11" s="9"/>
      <c r="E11" s="11"/>
      <c r="F11" s="16"/>
      <c r="G11" s="16"/>
      <c r="H11" s="17"/>
      <c r="I11" s="9"/>
    </row>
    <row r="12" spans="1:9" ht="15.75">
      <c r="A12" s="15"/>
      <c r="B12" s="15"/>
      <c r="C12" s="19"/>
      <c r="D12" s="9"/>
      <c r="E12" s="15"/>
      <c r="F12" s="16"/>
      <c r="G12" s="16"/>
      <c r="H12" s="17"/>
      <c r="I12" s="17"/>
    </row>
    <row r="13" spans="1:9" ht="15.75">
      <c r="A13" s="15"/>
      <c r="B13" s="15"/>
      <c r="C13" s="19"/>
      <c r="D13" s="11"/>
      <c r="E13" s="16"/>
      <c r="F13" s="16"/>
      <c r="G13" s="16"/>
      <c r="H13" s="17"/>
      <c r="I13" s="17"/>
    </row>
    <row r="14" spans="1:9" ht="15.75">
      <c r="A14" s="15"/>
      <c r="B14" s="15"/>
      <c r="C14" s="19"/>
      <c r="D14" s="11"/>
      <c r="E14" s="15"/>
      <c r="F14" s="16"/>
      <c r="G14" s="16"/>
      <c r="H14" s="17"/>
      <c r="I14" s="17"/>
    </row>
    <row r="15" spans="1:9" ht="15.75">
      <c r="A15" s="15"/>
      <c r="B15" s="15"/>
      <c r="C15" s="19"/>
      <c r="D15" s="9"/>
      <c r="E15" s="11"/>
      <c r="F15" s="16"/>
      <c r="G15" s="16"/>
      <c r="H15" s="17"/>
      <c r="I15" s="9"/>
    </row>
    <row r="16" spans="1:9" ht="15.75">
      <c r="A16" s="15"/>
      <c r="B16" s="15"/>
      <c r="C16" s="19"/>
      <c r="D16" s="11"/>
      <c r="E16" s="11"/>
      <c r="F16" s="16"/>
      <c r="G16" s="16"/>
      <c r="H16" s="17"/>
      <c r="I16" s="9"/>
    </row>
    <row r="17" spans="1:9" ht="15.75">
      <c r="A17" s="15"/>
      <c r="B17" s="15"/>
      <c r="C17" s="19"/>
      <c r="D17" s="9"/>
      <c r="E17" s="15"/>
      <c r="F17" s="16"/>
      <c r="G17" s="16"/>
      <c r="H17" s="17"/>
      <c r="I17" s="17"/>
    </row>
    <row r="21" spans="1:9" ht="15.75" customHeight="1"/>
    <row r="22" spans="1:9" ht="15.75" customHeight="1"/>
    <row r="23" spans="1:9" ht="15.75" customHeight="1"/>
    <row r="24" spans="1:9" ht="15.75" customHeight="1"/>
    <row r="25" spans="1:9" ht="15.75" customHeight="1"/>
    <row r="26" spans="1:9" ht="15.75" customHeight="1"/>
    <row r="27" spans="1:9" ht="15.75" customHeight="1"/>
    <row r="28" spans="1:9" ht="15.75" customHeight="1"/>
    <row r="29" spans="1:9" ht="15.75" customHeight="1"/>
    <row r="30" spans="1:9" ht="15.75" customHeight="1"/>
    <row r="31" spans="1:9" ht="15.75" customHeight="1"/>
    <row r="32" spans="1: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6:H7"/>
    <mergeCell ref="A1:A2"/>
    <mergeCell ref="C1:I2"/>
    <mergeCell ref="A3:D3"/>
    <mergeCell ref="E3:G3"/>
    <mergeCell ref="H3:I3"/>
    <mergeCell ref="A6:A7"/>
    <mergeCell ref="B6:B7"/>
    <mergeCell ref="I6:I7"/>
    <mergeCell ref="C6:C7"/>
    <mergeCell ref="D6:D7"/>
    <mergeCell ref="E6:E7"/>
    <mergeCell ref="F6:F7"/>
    <mergeCell ref="G6:G7"/>
  </mergeCells>
  <pageMargins left="0.7" right="0.7" top="0.75" bottom="0.75" header="0" footer="0"/>
  <pageSetup orientation="landscape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2578125" defaultRowHeight="15" customHeight="1"/>
  <cols>
    <col min="1" max="2" width="11.42578125" customWidth="1"/>
    <col min="3" max="3" width="15.5703125" customWidth="1"/>
    <col min="4" max="4" width="19.5703125" customWidth="1"/>
    <col min="5" max="9" width="11.42578125" customWidth="1"/>
    <col min="10" max="10" width="13.140625" customWidth="1"/>
    <col min="11" max="26" width="11.42578125" customWidth="1"/>
  </cols>
  <sheetData>
    <row r="1" spans="1:26" ht="14.25" customHeight="1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4.25" customHeight="1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5.75" customHeight="1">
      <c r="A3" s="59"/>
      <c r="B3" s="59"/>
      <c r="C3" s="154" t="s">
        <v>172</v>
      </c>
      <c r="D3" s="124"/>
      <c r="E3" s="124"/>
      <c r="F3" s="124"/>
      <c r="G3" s="124"/>
      <c r="H3" s="124"/>
      <c r="I3" s="124"/>
      <c r="J3" s="124"/>
      <c r="K3" s="124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15.75" customHeight="1">
      <c r="A4" s="59"/>
      <c r="B4" s="59"/>
      <c r="C4" s="61"/>
      <c r="D4" s="61"/>
      <c r="E4" s="61"/>
      <c r="F4" s="61"/>
      <c r="G4" s="61"/>
      <c r="H4" s="61"/>
      <c r="I4" s="61"/>
      <c r="J4" s="61"/>
      <c r="K4" s="61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15.75" customHeight="1">
      <c r="A5" s="59"/>
      <c r="B5" s="59"/>
      <c r="C5" s="61"/>
      <c r="D5" s="61"/>
      <c r="E5" s="61"/>
      <c r="F5" s="61"/>
      <c r="G5" s="61"/>
      <c r="H5" s="61" t="s">
        <v>173</v>
      </c>
      <c r="I5" s="61" t="s">
        <v>174</v>
      </c>
      <c r="J5" s="61" t="s">
        <v>175</v>
      </c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5" customHeight="1">
      <c r="A6" s="59"/>
      <c r="B6" s="59"/>
      <c r="C6" s="59"/>
      <c r="D6" s="59"/>
      <c r="E6" s="59"/>
      <c r="F6" s="59"/>
      <c r="G6" s="62" t="s">
        <v>106</v>
      </c>
      <c r="H6" s="72"/>
      <c r="I6" s="72"/>
      <c r="J6" s="72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5" customHeight="1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14.25" customHeight="1">
      <c r="A8" s="59"/>
      <c r="B8" s="59"/>
      <c r="C8" s="59"/>
      <c r="D8" s="59"/>
      <c r="E8" s="59"/>
      <c r="F8" s="59"/>
      <c r="G8" s="59"/>
      <c r="H8" s="64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14.25" customHeight="1">
      <c r="A9" s="59"/>
      <c r="B9" s="59"/>
      <c r="C9" s="65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14.25" customHeight="1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31.5" customHeight="1">
      <c r="A11" s="59"/>
      <c r="B11" s="59"/>
      <c r="C11" s="155" t="s">
        <v>202</v>
      </c>
      <c r="D11" s="124"/>
      <c r="E11" s="124"/>
      <c r="F11" s="124"/>
      <c r="G11" s="124"/>
      <c r="H11" s="124"/>
      <c r="I11" s="124"/>
      <c r="J11" s="124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18" customHeight="1">
      <c r="A12" s="59"/>
      <c r="B12" s="59"/>
      <c r="C12" s="160" t="e">
        <f>+#REF!</f>
        <v>#REF!</v>
      </c>
      <c r="D12" s="124"/>
      <c r="E12" s="124"/>
      <c r="F12" s="124"/>
      <c r="G12" s="124"/>
      <c r="H12" s="124"/>
      <c r="I12" s="124"/>
      <c r="J12" s="124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26.25" customHeight="1">
      <c r="A13" s="59"/>
      <c r="B13" s="59"/>
      <c r="C13" s="155" t="s">
        <v>203</v>
      </c>
      <c r="D13" s="124"/>
      <c r="E13" s="124"/>
      <c r="F13" s="124"/>
      <c r="G13" s="124"/>
      <c r="H13" s="124"/>
      <c r="I13" s="124"/>
      <c r="J13" s="124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14.25" customHeight="1">
      <c r="A14" s="59"/>
      <c r="B14" s="59"/>
      <c r="C14" s="66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20.25" customHeight="1">
      <c r="A15" s="59"/>
      <c r="B15" s="59"/>
      <c r="C15" s="157" t="s">
        <v>177</v>
      </c>
      <c r="D15" s="113"/>
      <c r="E15" s="157" t="s">
        <v>178</v>
      </c>
      <c r="F15" s="112"/>
      <c r="G15" s="113"/>
      <c r="H15" s="157" t="s">
        <v>179</v>
      </c>
      <c r="I15" s="112"/>
      <c r="J15" s="113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14.25" customHeight="1">
      <c r="A16" s="59"/>
      <c r="B16" s="59"/>
      <c r="C16" s="149" t="s">
        <v>190</v>
      </c>
      <c r="D16" s="109"/>
      <c r="E16" s="149" t="s">
        <v>190</v>
      </c>
      <c r="F16" s="108"/>
      <c r="G16" s="109"/>
      <c r="H16" s="149" t="s">
        <v>190</v>
      </c>
      <c r="I16" s="108"/>
      <c r="J16" s="10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14.25" customHeight="1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 ht="14.25" customHeight="1">
      <c r="A18" s="59"/>
      <c r="B18" s="59"/>
      <c r="C18" s="65" t="s">
        <v>204</v>
      </c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14.25" customHeight="1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 ht="14.25" customHeight="1">
      <c r="A20" s="59"/>
      <c r="B20" s="59"/>
      <c r="C20" s="67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14.25" customHeight="1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57" customHeight="1">
      <c r="A22" s="59"/>
      <c r="B22" s="59"/>
      <c r="C22" s="150" t="s">
        <v>181</v>
      </c>
      <c r="D22" s="124"/>
      <c r="E22" s="124"/>
      <c r="F22" s="124"/>
      <c r="G22" s="124"/>
      <c r="H22" s="124"/>
      <c r="I22" s="124"/>
      <c r="J22" s="124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19.5" customHeight="1">
      <c r="A23" s="59"/>
      <c r="B23" s="59"/>
      <c r="C23" s="151" t="s">
        <v>182</v>
      </c>
      <c r="D23" s="124"/>
      <c r="E23" s="124"/>
      <c r="F23" s="124"/>
      <c r="G23" s="124"/>
      <c r="H23" s="124"/>
      <c r="I23" s="124"/>
      <c r="J23" s="124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15" customHeight="1">
      <c r="A24" s="59"/>
      <c r="B24" s="59"/>
      <c r="C24" s="64" t="s">
        <v>183</v>
      </c>
      <c r="D24" s="153" t="s">
        <v>190</v>
      </c>
      <c r="E24" s="124"/>
      <c r="F24" s="124"/>
      <c r="G24" s="153" t="s">
        <v>190</v>
      </c>
      <c r="H24" s="124"/>
      <c r="I24" s="153" t="s">
        <v>190</v>
      </c>
      <c r="J24" s="124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14.25" customHeight="1">
      <c r="A25" s="59"/>
      <c r="B25" s="59"/>
      <c r="C25" s="59" t="s">
        <v>184</v>
      </c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14.25" customHeight="1">
      <c r="A26" s="59"/>
      <c r="B26" s="59"/>
      <c r="C26" s="158" t="s">
        <v>192</v>
      </c>
      <c r="D26" s="124"/>
      <c r="E26" s="124"/>
      <c r="F26" s="124"/>
      <c r="G26" s="124"/>
      <c r="H26" s="124"/>
      <c r="I26" s="124"/>
      <c r="J26" s="124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14.2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14.2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71" t="s">
        <v>186</v>
      </c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16.5" customHeight="1">
      <c r="A29" s="59"/>
      <c r="B29" s="59"/>
      <c r="C29" s="153" t="s">
        <v>187</v>
      </c>
      <c r="D29" s="124"/>
      <c r="E29" s="124"/>
      <c r="F29" s="124"/>
      <c r="G29" s="124"/>
      <c r="H29" s="124"/>
      <c r="I29" s="124"/>
      <c r="J29" s="124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14.25" customHeight="1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14.25" customHeight="1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14.2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14.2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14.2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14.25" customHeight="1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14.25" customHeight="1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4.2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14.2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spans="1:26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spans="1:26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spans="1:26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spans="1:26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spans="1:26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spans="1:2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spans="1:26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spans="1:26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spans="1:26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spans="1:26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spans="1:26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spans="1:26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spans="1:26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spans="1:26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spans="1:26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spans="1:2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spans="1:26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spans="1:26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spans="1:26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spans="1:26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spans="1:26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spans="1:26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spans="1:26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spans="1:26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spans="1:26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spans="1:2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spans="1:26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spans="1:26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spans="1:26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spans="1:26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spans="1:26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spans="1:26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spans="1:26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spans="1:26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spans="1:26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spans="1:2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spans="1:26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spans="1:26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spans="1:26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spans="1:26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spans="1:26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spans="1:26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spans="1:26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spans="1:26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spans="1:26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spans="1:2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spans="1:26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spans="1:26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spans="1:26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spans="1:26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spans="1:26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spans="1:26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spans="1:26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spans="1:26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spans="1:26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spans="1:2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spans="1:26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spans="1:26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spans="1:26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spans="1:26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spans="1:26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spans="1:26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spans="1:26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spans="1:26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spans="1:26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spans="1:2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spans="1:26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spans="1:26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spans="1:26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spans="1:26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spans="1:26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spans="1:26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spans="1:26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spans="1:26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spans="1:26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spans="1: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spans="1:26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spans="1:26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spans="1:26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spans="1:26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spans="1:26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spans="1:26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spans="1:2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spans="1:26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spans="1:26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spans="1:26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spans="1:26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spans="1:26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spans="1:26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spans="1:26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spans="1:26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spans="1:26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spans="1:2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spans="1:26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spans="1:26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spans="1:26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spans="1:26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spans="1:26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spans="1:26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spans="1:26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spans="1:26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spans="1:26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spans="1:2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spans="1:26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spans="1:26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spans="1:26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spans="1:26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spans="1:26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spans="1:26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spans="1:26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spans="1:26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spans="1:26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spans="1:2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spans="1:26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spans="1:26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spans="1:26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spans="1:26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spans="1:26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spans="1:26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spans="1:26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spans="1:26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spans="1:26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spans="1:2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spans="1:26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spans="1:26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spans="1:26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spans="1:26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spans="1:26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spans="1:26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spans="1:26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spans="1:26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spans="1:26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spans="1:2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spans="1:26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spans="1:26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spans="1:26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spans="1:26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spans="1:26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spans="1:26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spans="1:26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spans="1:26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spans="1:26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spans="1:2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spans="1:26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spans="1:26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spans="1:26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spans="1:26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spans="1:26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spans="1:26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spans="1:26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spans="1:26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spans="1:26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spans="1: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spans="1:26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spans="1:26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spans="1:26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spans="1:26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spans="1:26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spans="1:26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spans="1:26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spans="1:26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spans="1:26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spans="1:2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spans="1:26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spans="1:26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spans="1:26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spans="1:26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spans="1:26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spans="1:26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spans="1:26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spans="1:26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spans="1:26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spans="1:2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spans="1:26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spans="1:26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spans="1:26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spans="1:26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spans="1:26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spans="1:26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spans="1:26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spans="1:26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spans="1:26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spans="1:2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spans="1:26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spans="1:26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spans="1:26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spans="1:26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spans="1:26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spans="1:26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spans="1:26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spans="1:26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spans="1:26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spans="1:2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spans="1:26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spans="1:26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spans="1:26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spans="1:26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spans="1:26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spans="1:26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spans="1:26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spans="1:26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spans="1:26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spans="1:2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spans="1:26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spans="1:26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spans="1:26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spans="1:26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spans="1:26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spans="1:26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spans="1:26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spans="1:26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spans="1:26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spans="1:2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spans="1:26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spans="1:26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spans="1:26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spans="1:26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spans="1:26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spans="1:26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spans="1:26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spans="1:26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spans="1:26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spans="1:2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spans="1:26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spans="1:26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spans="1:26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spans="1:26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spans="1:26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spans="1:26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spans="1:26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spans="1:26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spans="1:26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spans="1:2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spans="1:26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spans="1:26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spans="1:26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spans="1:26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spans="1:26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spans="1:26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spans="1:26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spans="1:26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spans="1:26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spans="1:2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spans="1:26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spans="1:26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spans="1:26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spans="1:26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spans="1:26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spans="1:26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spans="1:26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spans="1:26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spans="1:26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spans="1: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spans="1:26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spans="1:26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spans="1:26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spans="1:26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spans="1:26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spans="1:26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spans="1:26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spans="1:26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spans="1:26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spans="1:2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spans="1:26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spans="1:26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spans="1:26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spans="1:26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spans="1:26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spans="1:26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spans="1:26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spans="1:26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spans="1:26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spans="1:2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spans="1:26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spans="1:26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spans="1:26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spans="1:26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spans="1:26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spans="1:26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spans="1:26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spans="1:26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spans="1:26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spans="1:2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spans="1:26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spans="1:26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spans="1:26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spans="1:26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spans="1:26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spans="1:26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spans="1:26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spans="1:26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spans="1:26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spans="1:2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spans="1:26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spans="1:26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spans="1:26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spans="1:26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spans="1:26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spans="1:26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spans="1:26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spans="1:26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spans="1:26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spans="1:2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spans="1:26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spans="1:26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spans="1:26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spans="1:26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spans="1:26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spans="1:26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spans="1:26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spans="1:26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spans="1:26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spans="1:2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spans="1:26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spans="1:26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spans="1:26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spans="1:26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spans="1:26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spans="1:26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spans="1:26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spans="1:26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spans="1:26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spans="1:2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spans="1:26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spans="1:26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spans="1:26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spans="1:26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spans="1:26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spans="1:26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spans="1:26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spans="1:26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spans="1:26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spans="1:2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spans="1:26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spans="1:26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spans="1:26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spans="1:26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spans="1:26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spans="1:26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spans="1:26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spans="1:26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spans="1:26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spans="1:2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spans="1:26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spans="1:26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spans="1:26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spans="1:26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spans="1:26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spans="1:26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spans="1:26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spans="1:26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spans="1:26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spans="1: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spans="1:26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spans="1:26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spans="1:26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spans="1:26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spans="1:26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spans="1:26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spans="1:26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spans="1:26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spans="1:26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spans="1:2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spans="1:26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spans="1:26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spans="1:26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spans="1:26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spans="1:26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spans="1:26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spans="1:26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spans="1:26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spans="1:26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spans="1:2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spans="1:26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spans="1:26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spans="1:26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spans="1:26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spans="1:26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spans="1:26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spans="1:26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spans="1:26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spans="1:26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spans="1:2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spans="1:26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spans="1:26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spans="1:26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spans="1:26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spans="1:26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spans="1:26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spans="1:26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spans="1:26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spans="1:26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spans="1:2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spans="1:26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spans="1:26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spans="1:26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spans="1:26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spans="1:26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spans="1:26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spans="1:26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spans="1:26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spans="1:26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spans="1:2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spans="1:26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spans="1:26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spans="1:26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spans="1:26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spans="1:26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spans="1:26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spans="1:26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spans="1:26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spans="1:26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spans="1:2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spans="1:26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spans="1:26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spans="1:26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spans="1:26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spans="1:26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spans="1:26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spans="1:26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spans="1:26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spans="1:26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spans="1:2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spans="1:26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spans="1:26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spans="1:26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spans="1:26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spans="1:26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spans="1:26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spans="1:26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spans="1:26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spans="1:26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spans="1:2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spans="1:26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spans="1:26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spans="1:26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spans="1:26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spans="1:26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spans="1:26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spans="1:26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spans="1:26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spans="1:26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spans="1:2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spans="1:26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spans="1:26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spans="1:26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spans="1:26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spans="1:26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spans="1:26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spans="1:26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spans="1:26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spans="1:26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spans="1: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spans="1:26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spans="1:26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spans="1:26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spans="1:26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spans="1:26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spans="1:26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spans="1:26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spans="1:26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spans="1:26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spans="1:2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spans="1:26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spans="1:26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spans="1:26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spans="1:26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spans="1:26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spans="1:26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spans="1:26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spans="1:26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spans="1:26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spans="1:2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spans="1:26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spans="1:26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spans="1:26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spans="1:26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spans="1:26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spans="1:26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spans="1:26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spans="1:26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spans="1:26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spans="1:2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spans="1:26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spans="1:26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spans="1:26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spans="1:26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spans="1:26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spans="1:26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spans="1:26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spans="1:26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spans="1:26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spans="1:2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spans="1:26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spans="1:26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spans="1:26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spans="1:26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spans="1:26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spans="1:26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spans="1:26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spans="1:26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spans="1:26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spans="1:2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spans="1:26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spans="1:26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spans="1:26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spans="1:26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spans="1:26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spans="1:26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spans="1:26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spans="1:26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spans="1:26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spans="1:2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spans="1:26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spans="1:26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spans="1:26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spans="1:26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spans="1:26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spans="1:26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spans="1:26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spans="1:26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spans="1:26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spans="1:2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spans="1:26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spans="1:26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spans="1:26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spans="1:26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7">
    <mergeCell ref="D24:F24"/>
    <mergeCell ref="C26:J26"/>
    <mergeCell ref="C29:J29"/>
    <mergeCell ref="C16:D16"/>
    <mergeCell ref="E16:G16"/>
    <mergeCell ref="H16:J16"/>
    <mergeCell ref="C22:J22"/>
    <mergeCell ref="C23:J23"/>
    <mergeCell ref="G24:H24"/>
    <mergeCell ref="I24:J24"/>
    <mergeCell ref="C3:K3"/>
    <mergeCell ref="C11:J11"/>
    <mergeCell ref="C12:J12"/>
    <mergeCell ref="C13:J13"/>
    <mergeCell ref="C15:D15"/>
    <mergeCell ref="E15:G15"/>
    <mergeCell ref="H15:J15"/>
  </mergeCells>
  <hyperlinks>
    <hyperlink ref="K28" location="null!A1" display="Regresar"/>
  </hyperlinks>
  <printOptions horizontalCentered="1" verticalCentered="1"/>
  <pageMargins left="0.70866141732283472" right="0.70866141732283472" top="0.74803149606299213" bottom="0.74803149606299213" header="0" footer="0"/>
  <pageSetup scale="70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2578125" defaultRowHeight="15" customHeight="1"/>
  <cols>
    <col min="1" max="2" width="11.42578125" customWidth="1"/>
    <col min="3" max="3" width="15.5703125" customWidth="1"/>
    <col min="4" max="4" width="19.5703125" customWidth="1"/>
    <col min="5" max="9" width="11.42578125" customWidth="1"/>
    <col min="10" max="10" width="13.140625" customWidth="1"/>
    <col min="11" max="26" width="11.42578125" customWidth="1"/>
  </cols>
  <sheetData>
    <row r="1" spans="1:26" ht="14.25" customHeight="1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4.25" customHeight="1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5.75" customHeight="1">
      <c r="A3" s="59"/>
      <c r="B3" s="59"/>
      <c r="C3" s="154" t="s">
        <v>172</v>
      </c>
      <c r="D3" s="124"/>
      <c r="E3" s="124"/>
      <c r="F3" s="124"/>
      <c r="G3" s="124"/>
      <c r="H3" s="124"/>
      <c r="I3" s="124"/>
      <c r="J3" s="124"/>
      <c r="K3" s="124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15.75" customHeight="1">
      <c r="A4" s="59"/>
      <c r="B4" s="59"/>
      <c r="C4" s="61"/>
      <c r="D4" s="61"/>
      <c r="E4" s="61"/>
      <c r="F4" s="61"/>
      <c r="G4" s="61"/>
      <c r="H4" s="61"/>
      <c r="I4" s="61"/>
      <c r="J4" s="61"/>
      <c r="K4" s="61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15.75" customHeight="1">
      <c r="A5" s="59"/>
      <c r="B5" s="59"/>
      <c r="C5" s="61"/>
      <c r="D5" s="61"/>
      <c r="E5" s="61"/>
      <c r="F5" s="61"/>
      <c r="G5" s="61"/>
      <c r="H5" s="61" t="s">
        <v>173</v>
      </c>
      <c r="I5" s="61" t="s">
        <v>174</v>
      </c>
      <c r="J5" s="61" t="s">
        <v>175</v>
      </c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5" customHeight="1">
      <c r="A6" s="59"/>
      <c r="B6" s="59"/>
      <c r="C6" s="59"/>
      <c r="D6" s="59"/>
      <c r="E6" s="59"/>
      <c r="F6" s="59"/>
      <c r="G6" s="62" t="s">
        <v>106</v>
      </c>
      <c r="H6" s="63">
        <v>29</v>
      </c>
      <c r="I6" s="63">
        <v>1</v>
      </c>
      <c r="J6" s="63">
        <v>2024</v>
      </c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5" customHeight="1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14.25" customHeight="1">
      <c r="A8" s="59"/>
      <c r="B8" s="59"/>
      <c r="C8" s="59"/>
      <c r="D8" s="59"/>
      <c r="E8" s="59"/>
      <c r="F8" s="59"/>
      <c r="G8" s="59"/>
      <c r="H8" s="64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14.25" customHeight="1">
      <c r="A9" s="59"/>
      <c r="B9" s="59"/>
      <c r="C9" s="65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14.25" customHeight="1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31.5" customHeight="1">
      <c r="A11" s="59"/>
      <c r="B11" s="59"/>
      <c r="C11" s="155" t="s">
        <v>205</v>
      </c>
      <c r="D11" s="124"/>
      <c r="E11" s="124"/>
      <c r="F11" s="124"/>
      <c r="G11" s="124"/>
      <c r="H11" s="124"/>
      <c r="I11" s="124"/>
      <c r="J11" s="124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18" customHeight="1">
      <c r="A12" s="59"/>
      <c r="B12" s="59"/>
      <c r="C12" s="161" t="str">
        <f>+'Formulación Plan Mejora'!D22</f>
        <v>El sistema de Gestión Ambiental no cuenta con un organigrama, ni se evidencia dentro del organigrama Institucional</v>
      </c>
      <c r="D12" s="124"/>
      <c r="E12" s="124"/>
      <c r="F12" s="124"/>
      <c r="G12" s="124"/>
      <c r="H12" s="124"/>
      <c r="I12" s="124"/>
      <c r="J12" s="124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26.25" customHeight="1">
      <c r="A13" s="59"/>
      <c r="B13" s="59"/>
      <c r="C13" s="155" t="s">
        <v>206</v>
      </c>
      <c r="D13" s="124"/>
      <c r="E13" s="124"/>
      <c r="F13" s="124"/>
      <c r="G13" s="124"/>
      <c r="H13" s="124"/>
      <c r="I13" s="124"/>
      <c r="J13" s="124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14.25" customHeight="1">
      <c r="A14" s="59"/>
      <c r="B14" s="59"/>
      <c r="C14" s="66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20.25" customHeight="1">
      <c r="A15" s="59"/>
      <c r="B15" s="59"/>
      <c r="C15" s="157" t="s">
        <v>177</v>
      </c>
      <c r="D15" s="113"/>
      <c r="E15" s="157" t="s">
        <v>178</v>
      </c>
      <c r="F15" s="112"/>
      <c r="G15" s="113"/>
      <c r="H15" s="157" t="s">
        <v>179</v>
      </c>
      <c r="I15" s="112"/>
      <c r="J15" s="113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14.25" customHeight="1">
      <c r="A16" s="59"/>
      <c r="B16" s="59"/>
      <c r="C16" s="149" t="s">
        <v>207</v>
      </c>
      <c r="D16" s="109"/>
      <c r="E16" s="149" t="s">
        <v>208</v>
      </c>
      <c r="F16" s="108"/>
      <c r="G16" s="109"/>
      <c r="H16" s="149" t="s">
        <v>209</v>
      </c>
      <c r="I16" s="108"/>
      <c r="J16" s="10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14.25" customHeight="1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 ht="14.25" customHeight="1">
      <c r="A18" s="59"/>
      <c r="B18" s="59"/>
      <c r="C18" s="65" t="s">
        <v>210</v>
      </c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14.25" customHeight="1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 ht="14.25" customHeight="1">
      <c r="A20" s="59"/>
      <c r="B20" s="59"/>
      <c r="C20" s="67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14.25" customHeight="1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57" customHeight="1">
      <c r="A22" s="59"/>
      <c r="B22" s="59"/>
      <c r="C22" s="150" t="s">
        <v>181</v>
      </c>
      <c r="D22" s="124"/>
      <c r="E22" s="124"/>
      <c r="F22" s="124"/>
      <c r="G22" s="124"/>
      <c r="H22" s="124"/>
      <c r="I22" s="124"/>
      <c r="J22" s="124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19.5" customHeight="1">
      <c r="A23" s="59"/>
      <c r="B23" s="59"/>
      <c r="C23" s="151" t="s">
        <v>182</v>
      </c>
      <c r="D23" s="124"/>
      <c r="E23" s="124"/>
      <c r="F23" s="124"/>
      <c r="G23" s="124"/>
      <c r="H23" s="124"/>
      <c r="I23" s="124"/>
      <c r="J23" s="124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15" customHeight="1">
      <c r="A24" s="59"/>
      <c r="B24" s="59"/>
      <c r="C24" s="64" t="s">
        <v>183</v>
      </c>
      <c r="D24" s="150" t="s">
        <v>211</v>
      </c>
      <c r="E24" s="124"/>
      <c r="F24" s="124"/>
      <c r="G24" s="124"/>
      <c r="H24" s="124"/>
      <c r="I24" s="124"/>
      <c r="J24" s="124"/>
      <c r="K24" s="124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14.25" customHeight="1">
      <c r="A25" s="59"/>
      <c r="B25" s="59"/>
      <c r="C25" s="73" t="s">
        <v>184</v>
      </c>
      <c r="D25" s="162" t="s">
        <v>212</v>
      </c>
      <c r="E25" s="124"/>
      <c r="F25" s="124"/>
      <c r="G25" s="124"/>
      <c r="H25" s="124"/>
      <c r="I25" s="124"/>
      <c r="J25" s="124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14.25" customHeight="1">
      <c r="A26" s="59"/>
      <c r="B26" s="59"/>
      <c r="C26" s="158" t="s">
        <v>213</v>
      </c>
      <c r="D26" s="124"/>
      <c r="E26" s="124"/>
      <c r="F26" s="124"/>
      <c r="G26" s="124"/>
      <c r="H26" s="124"/>
      <c r="I26" s="124"/>
      <c r="J26" s="124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14.2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14.2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71" t="s">
        <v>186</v>
      </c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16.5" customHeight="1">
      <c r="A29" s="59"/>
      <c r="B29" s="59"/>
      <c r="C29" s="153" t="s">
        <v>187</v>
      </c>
      <c r="D29" s="124"/>
      <c r="E29" s="124"/>
      <c r="F29" s="124"/>
      <c r="G29" s="124"/>
      <c r="H29" s="124"/>
      <c r="I29" s="124"/>
      <c r="J29" s="124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14.25" customHeight="1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14.25" customHeight="1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14.2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14.2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14.2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14.25" customHeight="1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14.25" customHeight="1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4.2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14.2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spans="1:26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spans="1:26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spans="1:26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spans="1:26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spans="1:26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spans="1:2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spans="1:26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spans="1:26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spans="1:26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spans="1:26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spans="1:26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spans="1:26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spans="1:26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spans="1:26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spans="1:26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spans="1:2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spans="1:26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spans="1:26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spans="1:26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spans="1:26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spans="1:26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spans="1:26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spans="1:26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spans="1:26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spans="1:26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spans="1:2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spans="1:26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spans="1:26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spans="1:26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spans="1:26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spans="1:26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spans="1:26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spans="1:26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spans="1:26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spans="1:26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spans="1:2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spans="1:26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spans="1:26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spans="1:26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spans="1:26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spans="1:26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spans="1:26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spans="1:26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spans="1:26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spans="1:26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spans="1:2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spans="1:26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spans="1:26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spans="1:26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spans="1:26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spans="1:26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spans="1:26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spans="1:26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spans="1:26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spans="1:26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spans="1:2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spans="1:26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spans="1:26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spans="1:26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spans="1:26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spans="1:26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spans="1:26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spans="1:26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spans="1:26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spans="1:26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spans="1:2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spans="1:26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spans="1:26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spans="1:26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spans="1:26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spans="1:26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spans="1:26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spans="1:26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spans="1:26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spans="1:26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spans="1: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spans="1:26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spans="1:26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spans="1:26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spans="1:26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spans="1:26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spans="1:26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spans="1:2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spans="1:26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spans="1:26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spans="1:26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spans="1:26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spans="1:26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spans="1:26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spans="1:26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spans="1:26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spans="1:26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spans="1:2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spans="1:26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spans="1:26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spans="1:26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spans="1:26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spans="1:26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spans="1:26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spans="1:26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spans="1:26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spans="1:26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spans="1:2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spans="1:26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spans="1:26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spans="1:26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spans="1:26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spans="1:26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spans="1:26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spans="1:26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spans="1:26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spans="1:26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spans="1:2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spans="1:26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spans="1:26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spans="1:26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spans="1:26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spans="1:26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spans="1:26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spans="1:26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spans="1:26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spans="1:26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spans="1:2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spans="1:26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spans="1:26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spans="1:26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spans="1:26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spans="1:26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spans="1:26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spans="1:26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spans="1:26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spans="1:26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spans="1:2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spans="1:26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spans="1:26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spans="1:26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spans="1:26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spans="1:26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spans="1:26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spans="1:26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spans="1:26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spans="1:26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spans="1:2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spans="1:26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spans="1:26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spans="1:26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spans="1:26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spans="1:26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spans="1:26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spans="1:26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spans="1:26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spans="1:26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spans="1: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spans="1:26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spans="1:26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spans="1:26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spans="1:26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spans="1:26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spans="1:26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spans="1:26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spans="1:26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spans="1:26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spans="1:2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spans="1:26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spans="1:26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spans="1:26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spans="1:26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spans="1:26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spans="1:26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spans="1:26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spans="1:26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spans="1:26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spans="1:2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spans="1:26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spans="1:26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spans="1:26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spans="1:26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spans="1:26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spans="1:26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spans="1:26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spans="1:26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spans="1:26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spans="1:2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spans="1:26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spans="1:26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spans="1:26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spans="1:26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spans="1:26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spans="1:26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spans="1:26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spans="1:26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spans="1:26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spans="1:2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spans="1:26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spans="1:26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spans="1:26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spans="1:26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spans="1:26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spans="1:26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spans="1:26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spans="1:26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spans="1:26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spans="1:2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spans="1:26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spans="1:26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spans="1:26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spans="1:26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spans="1:26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spans="1:26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spans="1:26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spans="1:26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spans="1:26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spans="1:2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spans="1:26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spans="1:26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spans="1:26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spans="1:26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spans="1:26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spans="1:26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spans="1:26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spans="1:26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spans="1:26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spans="1:2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spans="1:26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spans="1:26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spans="1:26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spans="1:26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spans="1:26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spans="1:26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spans="1:26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spans="1:26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spans="1:26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spans="1:2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spans="1:26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spans="1:26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spans="1:26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spans="1:26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spans="1:26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spans="1:26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spans="1:26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spans="1:26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spans="1:26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spans="1:2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spans="1:26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spans="1:26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spans="1:26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spans="1:26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spans="1:26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spans="1:26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spans="1:26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spans="1:26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spans="1:26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spans="1: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spans="1:26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spans="1:26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spans="1:26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spans="1:26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spans="1:26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spans="1:26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spans="1:26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spans="1:26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spans="1:26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spans="1:2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spans="1:26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spans="1:26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spans="1:26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spans="1:26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spans="1:26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spans="1:26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spans="1:26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spans="1:26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spans="1:26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spans="1:2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spans="1:26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spans="1:26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spans="1:26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spans="1:26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spans="1:26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spans="1:26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spans="1:26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spans="1:26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spans="1:26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spans="1:2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spans="1:26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spans="1:26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spans="1:26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spans="1:26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spans="1:26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spans="1:26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spans="1:26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spans="1:26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spans="1:26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spans="1:2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spans="1:26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spans="1:26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spans="1:26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spans="1:26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spans="1:26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spans="1:26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spans="1:26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spans="1:26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spans="1:26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spans="1:2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spans="1:26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spans="1:26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spans="1:26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spans="1:26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spans="1:26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spans="1:26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spans="1:26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spans="1:26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spans="1:26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spans="1:2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spans="1:26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spans="1:26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spans="1:26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spans="1:26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spans="1:26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spans="1:26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spans="1:26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spans="1:26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spans="1:26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spans="1:2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spans="1:26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spans="1:26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spans="1:26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spans="1:26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spans="1:26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spans="1:26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spans="1:26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spans="1:26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spans="1:26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spans="1:2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spans="1:26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spans="1:26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spans="1:26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spans="1:26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spans="1:26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spans="1:26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spans="1:26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spans="1:26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spans="1:26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spans="1:2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spans="1:26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spans="1:26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spans="1:26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spans="1:26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spans="1:26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spans="1:26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spans="1:26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spans="1:26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spans="1:26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spans="1: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spans="1:26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spans="1:26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spans="1:26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spans="1:26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spans="1:26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spans="1:26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spans="1:26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spans="1:26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spans="1:26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spans="1:2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spans="1:26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spans="1:26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spans="1:26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spans="1:26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spans="1:26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spans="1:26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spans="1:26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spans="1:26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spans="1:26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spans="1:2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spans="1:26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spans="1:26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spans="1:26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spans="1:26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spans="1:26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spans="1:26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spans="1:26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spans="1:26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spans="1:26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spans="1:2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spans="1:26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spans="1:26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spans="1:26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spans="1:26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spans="1:26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spans="1:26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spans="1:26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spans="1:26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spans="1:26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spans="1:2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spans="1:26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spans="1:26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spans="1:26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spans="1:26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spans="1:26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spans="1:26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spans="1:26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spans="1:26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spans="1:26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spans="1:2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spans="1:26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spans="1:26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spans="1:26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spans="1:26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spans="1:26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spans="1:26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spans="1:26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spans="1:26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spans="1:26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spans="1:2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spans="1:26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spans="1:26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spans="1:26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spans="1:26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spans="1:26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spans="1:26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spans="1:26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spans="1:26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spans="1:26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spans="1:2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spans="1:26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spans="1:26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spans="1:26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spans="1:26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spans="1:26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spans="1:26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spans="1:26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spans="1:26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spans="1:26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spans="1:2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spans="1:26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spans="1:26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spans="1:26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spans="1:26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spans="1:26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spans="1:26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spans="1:26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spans="1:26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spans="1:26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spans="1:2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spans="1:26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spans="1:26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spans="1:26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spans="1:26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spans="1:26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spans="1:26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spans="1:26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spans="1:26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spans="1:26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spans="1: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spans="1:26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spans="1:26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spans="1:26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spans="1:26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spans="1:26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spans="1:26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spans="1:26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spans="1:26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spans="1:26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spans="1:2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spans="1:26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spans="1:26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spans="1:26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spans="1:26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spans="1:26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spans="1:26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spans="1:26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spans="1:26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spans="1:26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spans="1:2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spans="1:26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spans="1:26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spans="1:26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spans="1:26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spans="1:26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spans="1:26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spans="1:26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spans="1:26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spans="1:26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spans="1:2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spans="1:26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spans="1:26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spans="1:26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spans="1:26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spans="1:26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spans="1:26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spans="1:26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spans="1:26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spans="1:26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spans="1:2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spans="1:26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spans="1:26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spans="1:26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spans="1:26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spans="1:26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spans="1:26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spans="1:26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spans="1:26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spans="1:26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spans="1:2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spans="1:26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spans="1:26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spans="1:26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spans="1:26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spans="1:26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spans="1:26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spans="1:26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spans="1:26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spans="1:26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spans="1:2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spans="1:26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spans="1:26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spans="1:26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spans="1:26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spans="1:26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spans="1:26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spans="1:26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spans="1:26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spans="1:26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spans="1:2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spans="1:26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spans="1:26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spans="1:26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spans="1:26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6">
    <mergeCell ref="C26:J26"/>
    <mergeCell ref="C29:J29"/>
    <mergeCell ref="D25:J25"/>
    <mergeCell ref="C16:D16"/>
    <mergeCell ref="E16:G16"/>
    <mergeCell ref="H16:J16"/>
    <mergeCell ref="C22:J22"/>
    <mergeCell ref="C23:J23"/>
    <mergeCell ref="D24:K24"/>
    <mergeCell ref="C3:K3"/>
    <mergeCell ref="C11:J11"/>
    <mergeCell ref="C12:J12"/>
    <mergeCell ref="C13:J13"/>
    <mergeCell ref="C15:D15"/>
    <mergeCell ref="E15:G15"/>
    <mergeCell ref="H15:J15"/>
  </mergeCells>
  <hyperlinks>
    <hyperlink ref="K28" location="null!A1" display="Regresar"/>
  </hyperlinks>
  <printOptions horizontalCentered="1" verticalCentered="1"/>
  <pageMargins left="0.70866141732283472" right="0.70866141732283472" top="0.74803149606299213" bottom="0.74803149606299213" header="0" footer="0"/>
  <pageSetup scale="70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baseColWidth="10" defaultColWidth="14.42578125" defaultRowHeight="15" customHeight="1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baseColWidth="10" defaultColWidth="14.42578125" defaultRowHeight="15" customHeight="1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2578125" defaultRowHeight="15" customHeight="1"/>
  <cols>
    <col min="1" max="2" width="11.42578125" customWidth="1"/>
    <col min="3" max="3" width="15.5703125" customWidth="1"/>
    <col min="4" max="4" width="19.5703125" customWidth="1"/>
    <col min="5" max="9" width="11.42578125" customWidth="1"/>
    <col min="10" max="10" width="13.140625" customWidth="1"/>
    <col min="11" max="26" width="11.42578125" customWidth="1"/>
  </cols>
  <sheetData>
    <row r="1" spans="1:26" ht="14.25" customHeight="1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4.25" customHeight="1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5.75" customHeight="1">
      <c r="A3" s="59"/>
      <c r="B3" s="59"/>
      <c r="C3" s="154" t="s">
        <v>172</v>
      </c>
      <c r="D3" s="124"/>
      <c r="E3" s="124"/>
      <c r="F3" s="124"/>
      <c r="G3" s="124"/>
      <c r="H3" s="124"/>
      <c r="I3" s="124"/>
      <c r="J3" s="124"/>
      <c r="K3" s="124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15.75" customHeight="1">
      <c r="A4" s="59"/>
      <c r="B4" s="59"/>
      <c r="C4" s="61"/>
      <c r="D4" s="61"/>
      <c r="E4" s="61"/>
      <c r="F4" s="61"/>
      <c r="G4" s="61"/>
      <c r="H4" s="61"/>
      <c r="I4" s="61"/>
      <c r="J4" s="61"/>
      <c r="K4" s="61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15.75" customHeight="1">
      <c r="A5" s="59"/>
      <c r="B5" s="59"/>
      <c r="C5" s="61"/>
      <c r="D5" s="61"/>
      <c r="E5" s="61"/>
      <c r="F5" s="61"/>
      <c r="G5" s="61"/>
      <c r="H5" s="61" t="s">
        <v>173</v>
      </c>
      <c r="I5" s="61" t="s">
        <v>174</v>
      </c>
      <c r="J5" s="61" t="s">
        <v>175</v>
      </c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5" customHeight="1">
      <c r="A6" s="59"/>
      <c r="B6" s="59"/>
      <c r="C6" s="59"/>
      <c r="D6" s="59"/>
      <c r="E6" s="59"/>
      <c r="F6" s="59"/>
      <c r="G6" s="62" t="s">
        <v>106</v>
      </c>
      <c r="H6" s="72"/>
      <c r="I6" s="72"/>
      <c r="J6" s="72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5" customHeight="1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14.25" customHeight="1">
      <c r="A8" s="59"/>
      <c r="B8" s="59"/>
      <c r="C8" s="59"/>
      <c r="D8" s="59"/>
      <c r="E8" s="59"/>
      <c r="F8" s="59"/>
      <c r="G8" s="59"/>
      <c r="H8" s="64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14.25" customHeight="1">
      <c r="A9" s="59"/>
      <c r="B9" s="59"/>
      <c r="C9" s="65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14.25" customHeight="1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31.5" customHeight="1">
      <c r="A11" s="59"/>
      <c r="B11" s="59"/>
      <c r="C11" s="155" t="s">
        <v>214</v>
      </c>
      <c r="D11" s="124"/>
      <c r="E11" s="124"/>
      <c r="F11" s="124"/>
      <c r="G11" s="124"/>
      <c r="H11" s="124"/>
      <c r="I11" s="124"/>
      <c r="J11" s="124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18" customHeight="1">
      <c r="A12" s="59"/>
      <c r="B12" s="59"/>
      <c r="C12" s="161">
        <f>+'Formulación Plan Mejora'!D24</f>
        <v>0</v>
      </c>
      <c r="D12" s="124"/>
      <c r="E12" s="124"/>
      <c r="F12" s="124"/>
      <c r="G12" s="124"/>
      <c r="H12" s="124"/>
      <c r="I12" s="124"/>
      <c r="J12" s="124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26.25" customHeight="1">
      <c r="A13" s="59"/>
      <c r="B13" s="59"/>
      <c r="C13" s="155" t="s">
        <v>215</v>
      </c>
      <c r="D13" s="124"/>
      <c r="E13" s="124"/>
      <c r="F13" s="124"/>
      <c r="G13" s="124"/>
      <c r="H13" s="124"/>
      <c r="I13" s="124"/>
      <c r="J13" s="124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14.25" customHeight="1">
      <c r="A14" s="59"/>
      <c r="B14" s="59"/>
      <c r="C14" s="66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20.25" customHeight="1">
      <c r="A15" s="59"/>
      <c r="B15" s="59"/>
      <c r="C15" s="157" t="s">
        <v>177</v>
      </c>
      <c r="D15" s="113"/>
      <c r="E15" s="157" t="s">
        <v>178</v>
      </c>
      <c r="F15" s="112"/>
      <c r="G15" s="113"/>
      <c r="H15" s="157" t="s">
        <v>179</v>
      </c>
      <c r="I15" s="112"/>
      <c r="J15" s="113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14.25" customHeight="1">
      <c r="A16" s="59"/>
      <c r="B16" s="59"/>
      <c r="C16" s="149" t="s">
        <v>190</v>
      </c>
      <c r="D16" s="109"/>
      <c r="E16" s="149" t="s">
        <v>190</v>
      </c>
      <c r="F16" s="108"/>
      <c r="G16" s="109"/>
      <c r="H16" s="149" t="s">
        <v>190</v>
      </c>
      <c r="I16" s="108"/>
      <c r="J16" s="10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14.25" customHeight="1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 ht="14.25" customHeight="1">
      <c r="A18" s="59"/>
      <c r="B18" s="59"/>
      <c r="C18" s="65" t="s">
        <v>216</v>
      </c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14.25" customHeight="1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 ht="14.25" customHeight="1">
      <c r="A20" s="59"/>
      <c r="B20" s="59"/>
      <c r="C20" s="67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14.25" customHeight="1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57" customHeight="1">
      <c r="A22" s="59"/>
      <c r="B22" s="59"/>
      <c r="C22" s="150" t="s">
        <v>181</v>
      </c>
      <c r="D22" s="124"/>
      <c r="E22" s="124"/>
      <c r="F22" s="124"/>
      <c r="G22" s="124"/>
      <c r="H22" s="124"/>
      <c r="I22" s="124"/>
      <c r="J22" s="124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19.5" customHeight="1">
      <c r="A23" s="59"/>
      <c r="B23" s="59"/>
      <c r="C23" s="151" t="s">
        <v>182</v>
      </c>
      <c r="D23" s="124"/>
      <c r="E23" s="124"/>
      <c r="F23" s="124"/>
      <c r="G23" s="124"/>
      <c r="H23" s="124"/>
      <c r="I23" s="124"/>
      <c r="J23" s="124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15" customHeight="1">
      <c r="A24" s="59"/>
      <c r="B24" s="59"/>
      <c r="C24" s="64" t="s">
        <v>183</v>
      </c>
      <c r="D24" s="153" t="s">
        <v>190</v>
      </c>
      <c r="E24" s="124"/>
      <c r="F24" s="124"/>
      <c r="G24" s="153" t="s">
        <v>190</v>
      </c>
      <c r="H24" s="124"/>
      <c r="I24" s="153" t="s">
        <v>190</v>
      </c>
      <c r="J24" s="124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14.25" customHeight="1">
      <c r="A25" s="59"/>
      <c r="B25" s="59"/>
      <c r="C25" s="59" t="s">
        <v>184</v>
      </c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14.25" customHeight="1">
      <c r="A26" s="59"/>
      <c r="B26" s="59"/>
      <c r="C26" s="158" t="s">
        <v>185</v>
      </c>
      <c r="D26" s="124"/>
      <c r="E26" s="124"/>
      <c r="F26" s="124"/>
      <c r="G26" s="124"/>
      <c r="H26" s="124"/>
      <c r="I26" s="124"/>
      <c r="J26" s="124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14.2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14.2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71" t="s">
        <v>186</v>
      </c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16.5" customHeight="1">
      <c r="A29" s="59"/>
      <c r="B29" s="59"/>
      <c r="C29" s="153" t="s">
        <v>187</v>
      </c>
      <c r="D29" s="124"/>
      <c r="E29" s="124"/>
      <c r="F29" s="124"/>
      <c r="G29" s="124"/>
      <c r="H29" s="124"/>
      <c r="I29" s="124"/>
      <c r="J29" s="124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14.25" customHeight="1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14.25" customHeight="1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14.2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14.2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14.2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14.25" customHeight="1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14.25" customHeight="1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4.2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14.2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spans="1:26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spans="1:26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spans="1:26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spans="1:26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spans="1:26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spans="1:2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spans="1:26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spans="1:26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spans="1:26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spans="1:26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spans="1:26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spans="1:26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spans="1:26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spans="1:26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spans="1:26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spans="1:2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spans="1:26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spans="1:26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spans="1:26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spans="1:26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spans="1:26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spans="1:26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spans="1:26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spans="1:26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spans="1:26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spans="1:2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spans="1:26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spans="1:26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spans="1:26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spans="1:26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spans="1:26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spans="1:26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spans="1:26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spans="1:26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spans="1:26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spans="1:2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spans="1:26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spans="1:26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spans="1:26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spans="1:26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spans="1:26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spans="1:26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spans="1:26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spans="1:26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spans="1:26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spans="1:2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spans="1:26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spans="1:26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spans="1:26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spans="1:26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spans="1:26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spans="1:26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spans="1:26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spans="1:26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spans="1:26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spans="1:2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spans="1:26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spans="1:26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spans="1:26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spans="1:26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spans="1:26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spans="1:26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spans="1:26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spans="1:26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spans="1:26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spans="1:2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spans="1:26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spans="1:26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spans="1:26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spans="1:26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spans="1:26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spans="1:26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spans="1:26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spans="1:26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spans="1:26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spans="1: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spans="1:26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spans="1:26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spans="1:26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spans="1:26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spans="1:26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spans="1:26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spans="1:2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spans="1:26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spans="1:26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spans="1:26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spans="1:26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spans="1:26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spans="1:26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spans="1:26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spans="1:26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spans="1:26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spans="1:2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spans="1:26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spans="1:26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spans="1:26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spans="1:26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spans="1:26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spans="1:26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spans="1:26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spans="1:26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spans="1:26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spans="1:2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spans="1:26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spans="1:26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spans="1:26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spans="1:26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spans="1:26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spans="1:26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spans="1:26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spans="1:26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spans="1:26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spans="1:2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spans="1:26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spans="1:26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spans="1:26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spans="1:26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spans="1:26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spans="1:26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spans="1:26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spans="1:26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spans="1:26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spans="1:2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spans="1:26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spans="1:26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spans="1:26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spans="1:26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spans="1:26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spans="1:26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spans="1:26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spans="1:26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spans="1:26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spans="1:2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spans="1:26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spans="1:26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spans="1:26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spans="1:26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spans="1:26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spans="1:26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spans="1:26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spans="1:26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spans="1:26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spans="1:2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spans="1:26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spans="1:26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spans="1:26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spans="1:26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spans="1:26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spans="1:26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spans="1:26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spans="1:26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spans="1:26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spans="1: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spans="1:26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spans="1:26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spans="1:26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spans="1:26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spans="1:26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spans="1:26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spans="1:26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spans="1:26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spans="1:26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spans="1:2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spans="1:26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spans="1:26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spans="1:26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spans="1:26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spans="1:26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spans="1:26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spans="1:26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spans="1:26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spans="1:26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spans="1:2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spans="1:26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spans="1:26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spans="1:26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spans="1:26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spans="1:26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spans="1:26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spans="1:26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spans="1:26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spans="1:26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spans="1:2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spans="1:26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spans="1:26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spans="1:26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spans="1:26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spans="1:26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spans="1:26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spans="1:26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spans="1:26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spans="1:26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spans="1:2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spans="1:26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spans="1:26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spans="1:26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spans="1:26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spans="1:26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spans="1:26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spans="1:26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spans="1:26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spans="1:26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spans="1:2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spans="1:26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spans="1:26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spans="1:26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spans="1:26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spans="1:26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spans="1:26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spans="1:26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spans="1:26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spans="1:26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spans="1:2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spans="1:26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spans="1:26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spans="1:26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spans="1:26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spans="1:26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spans="1:26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spans="1:26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spans="1:26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spans="1:26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spans="1:2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spans="1:26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spans="1:26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spans="1:26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spans="1:26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spans="1:26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spans="1:26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spans="1:26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spans="1:26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spans="1:26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spans="1:2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spans="1:26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spans="1:26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spans="1:26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spans="1:26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spans="1:26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spans="1:26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spans="1:26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spans="1:26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spans="1:26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spans="1:2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spans="1:26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spans="1:26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spans="1:26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spans="1:26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spans="1:26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spans="1:26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spans="1:26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spans="1:26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spans="1:26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spans="1: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spans="1:26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spans="1:26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spans="1:26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spans="1:26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spans="1:26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spans="1:26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spans="1:26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spans="1:26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spans="1:26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spans="1:2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spans="1:26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spans="1:26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spans="1:26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spans="1:26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spans="1:26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spans="1:26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spans="1:26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spans="1:26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spans="1:26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spans="1:2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spans="1:26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spans="1:26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spans="1:26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spans="1:26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spans="1:26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spans="1:26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spans="1:26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spans="1:26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spans="1:26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spans="1:2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spans="1:26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spans="1:26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spans="1:26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spans="1:26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spans="1:26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spans="1:26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spans="1:26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spans="1:26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spans="1:26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spans="1:2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spans="1:26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spans="1:26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spans="1:26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spans="1:26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spans="1:26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spans="1:26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spans="1:26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spans="1:26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spans="1:26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spans="1:2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spans="1:26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spans="1:26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spans="1:26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spans="1:26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spans="1:26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spans="1:26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spans="1:26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spans="1:26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spans="1:26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spans="1:2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spans="1:26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spans="1:26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spans="1:26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spans="1:26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spans="1:26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spans="1:26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spans="1:26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spans="1:26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spans="1:26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spans="1:2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spans="1:26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spans="1:26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spans="1:26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spans="1:26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spans="1:26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spans="1:26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spans="1:26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spans="1:26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spans="1:26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spans="1:2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spans="1:26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spans="1:26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spans="1:26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spans="1:26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spans="1:26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spans="1:26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spans="1:26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spans="1:26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spans="1:26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spans="1:2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spans="1:26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spans="1:26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spans="1:26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spans="1:26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spans="1:26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spans="1:26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spans="1:26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spans="1:26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spans="1:26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spans="1: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spans="1:26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spans="1:26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spans="1:26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spans="1:26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spans="1:26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spans="1:26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spans="1:26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spans="1:26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spans="1:26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spans="1:2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spans="1:26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spans="1:26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spans="1:26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spans="1:26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spans="1:26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spans="1:26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spans="1:26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spans="1:26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spans="1:26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spans="1:2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spans="1:26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spans="1:26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spans="1:26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spans="1:26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spans="1:26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spans="1:26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spans="1:26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spans="1:26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spans="1:26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spans="1:2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spans="1:26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spans="1:26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spans="1:26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spans="1:26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spans="1:26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spans="1:26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spans="1:26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spans="1:26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spans="1:26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spans="1:2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spans="1:26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spans="1:26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spans="1:26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spans="1:26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spans="1:26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spans="1:26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spans="1:26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spans="1:26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spans="1:26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spans="1:2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spans="1:26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spans="1:26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spans="1:26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spans="1:26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spans="1:26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spans="1:26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spans="1:26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spans="1:26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spans="1:26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spans="1:2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spans="1:26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spans="1:26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spans="1:26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spans="1:26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spans="1:26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spans="1:26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spans="1:26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spans="1:26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spans="1:26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spans="1:2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spans="1:26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spans="1:26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spans="1:26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spans="1:26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spans="1:26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spans="1:26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spans="1:26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spans="1:26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spans="1:26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spans="1:2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spans="1:26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spans="1:26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spans="1:26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spans="1:26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spans="1:26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spans="1:26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spans="1:26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spans="1:26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spans="1:26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spans="1:2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spans="1:26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spans="1:26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spans="1:26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spans="1:26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spans="1:26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spans="1:26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spans="1:26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spans="1:26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spans="1:26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spans="1: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spans="1:26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spans="1:26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spans="1:26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spans="1:26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spans="1:26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spans="1:26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spans="1:26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spans="1:26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spans="1:26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spans="1:2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spans="1:26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spans="1:26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spans="1:26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spans="1:26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spans="1:26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spans="1:26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spans="1:26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spans="1:26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spans="1:26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spans="1:2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spans="1:26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spans="1:26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spans="1:26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spans="1:26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spans="1:26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spans="1:26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spans="1:26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spans="1:26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spans="1:26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spans="1:2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spans="1:26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spans="1:26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spans="1:26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spans="1:26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spans="1:26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spans="1:26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spans="1:26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spans="1:26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spans="1:26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spans="1:2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spans="1:26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spans="1:26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spans="1:26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spans="1:26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spans="1:26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spans="1:26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spans="1:26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spans="1:26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spans="1:26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spans="1:2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spans="1:26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spans="1:26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spans="1:26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spans="1:26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spans="1:26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spans="1:26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spans="1:26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spans="1:26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spans="1:26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spans="1:2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spans="1:26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spans="1:26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spans="1:26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spans="1:26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spans="1:26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spans="1:26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spans="1:26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spans="1:26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spans="1:26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spans="1:2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spans="1:26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spans="1:26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spans="1:26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spans="1:26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7">
    <mergeCell ref="D24:F24"/>
    <mergeCell ref="C26:J26"/>
    <mergeCell ref="C29:J29"/>
    <mergeCell ref="C16:D16"/>
    <mergeCell ref="E16:G16"/>
    <mergeCell ref="H16:J16"/>
    <mergeCell ref="C22:J22"/>
    <mergeCell ref="C23:J23"/>
    <mergeCell ref="G24:H24"/>
    <mergeCell ref="I24:J24"/>
    <mergeCell ref="C3:K3"/>
    <mergeCell ref="C11:J11"/>
    <mergeCell ref="C12:J12"/>
    <mergeCell ref="C13:J13"/>
    <mergeCell ref="C15:D15"/>
    <mergeCell ref="E15:G15"/>
    <mergeCell ref="H15:J15"/>
  </mergeCells>
  <hyperlinks>
    <hyperlink ref="K28" location="null!A1" display="Regresar"/>
  </hyperlinks>
  <printOptions horizontalCentered="1" verticalCentered="1"/>
  <pageMargins left="0.70866141732283472" right="0.70866141732283472" top="0.74803149606299213" bottom="0.74803149606299213" header="0" footer="0"/>
  <pageSetup scale="70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2578125" defaultRowHeight="15" customHeight="1"/>
  <cols>
    <col min="1" max="2" width="11.42578125" customWidth="1"/>
    <col min="3" max="3" width="15.5703125" customWidth="1"/>
    <col min="4" max="4" width="19.5703125" customWidth="1"/>
    <col min="5" max="9" width="11.42578125" customWidth="1"/>
    <col min="10" max="10" width="13.140625" customWidth="1"/>
    <col min="11" max="26" width="11.42578125" customWidth="1"/>
  </cols>
  <sheetData>
    <row r="1" spans="1:26" ht="14.25" customHeight="1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4.25" customHeight="1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5.75" customHeight="1">
      <c r="A3" s="59"/>
      <c r="B3" s="59"/>
      <c r="C3" s="154" t="s">
        <v>172</v>
      </c>
      <c r="D3" s="124"/>
      <c r="E3" s="124"/>
      <c r="F3" s="124"/>
      <c r="G3" s="124"/>
      <c r="H3" s="124"/>
      <c r="I3" s="124"/>
      <c r="J3" s="124"/>
      <c r="K3" s="124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15.75" customHeight="1">
      <c r="A4" s="59"/>
      <c r="B4" s="59"/>
      <c r="C4" s="61"/>
      <c r="D4" s="61"/>
      <c r="E4" s="61"/>
      <c r="F4" s="61"/>
      <c r="G4" s="61"/>
      <c r="H4" s="61"/>
      <c r="I4" s="61"/>
      <c r="J4" s="61"/>
      <c r="K4" s="61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15.75" customHeight="1">
      <c r="A5" s="59"/>
      <c r="B5" s="59"/>
      <c r="C5" s="61"/>
      <c r="D5" s="61"/>
      <c r="E5" s="61"/>
      <c r="F5" s="61"/>
      <c r="G5" s="61"/>
      <c r="H5" s="61" t="s">
        <v>173</v>
      </c>
      <c r="I5" s="61" t="s">
        <v>174</v>
      </c>
      <c r="J5" s="61" t="s">
        <v>175</v>
      </c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5" customHeight="1">
      <c r="A6" s="59"/>
      <c r="B6" s="59"/>
      <c r="C6" s="59"/>
      <c r="D6" s="59"/>
      <c r="E6" s="59"/>
      <c r="F6" s="59"/>
      <c r="G6" s="62" t="s">
        <v>106</v>
      </c>
      <c r="H6" s="72"/>
      <c r="I6" s="72"/>
      <c r="J6" s="72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5" customHeight="1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14.25" customHeight="1">
      <c r="A8" s="59"/>
      <c r="B8" s="59"/>
      <c r="C8" s="59"/>
      <c r="D8" s="59"/>
      <c r="E8" s="59"/>
      <c r="F8" s="59"/>
      <c r="G8" s="59"/>
      <c r="H8" s="64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14.25" customHeight="1">
      <c r="A9" s="59"/>
      <c r="B9" s="59"/>
      <c r="C9" s="65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14.25" customHeight="1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31.5" customHeight="1">
      <c r="A11" s="59"/>
      <c r="B11" s="59"/>
      <c r="C11" s="155" t="s">
        <v>217</v>
      </c>
      <c r="D11" s="124"/>
      <c r="E11" s="124"/>
      <c r="F11" s="124"/>
      <c r="G11" s="124"/>
      <c r="H11" s="124"/>
      <c r="I11" s="124"/>
      <c r="J11" s="124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18" customHeight="1">
      <c r="A12" s="59"/>
      <c r="B12" s="59"/>
      <c r="C12" s="161">
        <f>+'Formulación Plan Mejora'!D26</f>
        <v>0</v>
      </c>
      <c r="D12" s="124"/>
      <c r="E12" s="124"/>
      <c r="F12" s="124"/>
      <c r="G12" s="124"/>
      <c r="H12" s="124"/>
      <c r="I12" s="124"/>
      <c r="J12" s="124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26.25" customHeight="1">
      <c r="A13" s="59"/>
      <c r="B13" s="59"/>
      <c r="C13" s="155" t="s">
        <v>218</v>
      </c>
      <c r="D13" s="124"/>
      <c r="E13" s="124"/>
      <c r="F13" s="124"/>
      <c r="G13" s="124"/>
      <c r="H13" s="124"/>
      <c r="I13" s="124"/>
      <c r="J13" s="124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14.25" customHeight="1">
      <c r="A14" s="59"/>
      <c r="B14" s="59"/>
      <c r="C14" s="66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20.25" customHeight="1">
      <c r="A15" s="59"/>
      <c r="B15" s="59"/>
      <c r="C15" s="157" t="s">
        <v>177</v>
      </c>
      <c r="D15" s="113"/>
      <c r="E15" s="157" t="s">
        <v>178</v>
      </c>
      <c r="F15" s="112"/>
      <c r="G15" s="113"/>
      <c r="H15" s="157" t="s">
        <v>179</v>
      </c>
      <c r="I15" s="112"/>
      <c r="J15" s="113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14.25" customHeight="1">
      <c r="A16" s="59"/>
      <c r="B16" s="59"/>
      <c r="C16" s="149" t="s">
        <v>190</v>
      </c>
      <c r="D16" s="109"/>
      <c r="E16" s="149" t="s">
        <v>190</v>
      </c>
      <c r="F16" s="108"/>
      <c r="G16" s="109"/>
      <c r="H16" s="149" t="s">
        <v>190</v>
      </c>
      <c r="I16" s="108"/>
      <c r="J16" s="10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14.25" customHeight="1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 ht="14.25" customHeight="1">
      <c r="A18" s="59"/>
      <c r="B18" s="59"/>
      <c r="C18" s="65" t="s">
        <v>219</v>
      </c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14.25" customHeight="1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 ht="14.25" customHeight="1">
      <c r="A20" s="59"/>
      <c r="B20" s="59"/>
      <c r="C20" s="67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14.25" customHeight="1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57" customHeight="1">
      <c r="A22" s="59"/>
      <c r="B22" s="59"/>
      <c r="C22" s="150" t="s">
        <v>181</v>
      </c>
      <c r="D22" s="124"/>
      <c r="E22" s="124"/>
      <c r="F22" s="124"/>
      <c r="G22" s="124"/>
      <c r="H22" s="124"/>
      <c r="I22" s="124"/>
      <c r="J22" s="124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19.5" customHeight="1">
      <c r="A23" s="59"/>
      <c r="B23" s="59"/>
      <c r="C23" s="151" t="s">
        <v>182</v>
      </c>
      <c r="D23" s="124"/>
      <c r="E23" s="124"/>
      <c r="F23" s="124"/>
      <c r="G23" s="124"/>
      <c r="H23" s="124"/>
      <c r="I23" s="124"/>
      <c r="J23" s="124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15" customHeight="1">
      <c r="A24" s="59"/>
      <c r="B24" s="59"/>
      <c r="C24" s="64" t="s">
        <v>183</v>
      </c>
      <c r="D24" s="153" t="s">
        <v>190</v>
      </c>
      <c r="E24" s="124"/>
      <c r="F24" s="124"/>
      <c r="G24" s="153" t="s">
        <v>190</v>
      </c>
      <c r="H24" s="124"/>
      <c r="I24" s="153" t="s">
        <v>190</v>
      </c>
      <c r="J24" s="124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14.25" customHeight="1">
      <c r="A25" s="59"/>
      <c r="B25" s="59"/>
      <c r="C25" s="59" t="s">
        <v>184</v>
      </c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14.25" customHeight="1">
      <c r="A26" s="59"/>
      <c r="B26" s="59"/>
      <c r="C26" s="158" t="s">
        <v>192</v>
      </c>
      <c r="D26" s="124"/>
      <c r="E26" s="124"/>
      <c r="F26" s="124"/>
      <c r="G26" s="124"/>
      <c r="H26" s="124"/>
      <c r="I26" s="124"/>
      <c r="J26" s="124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14.2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14.2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71" t="s">
        <v>186</v>
      </c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16.5" customHeight="1">
      <c r="A29" s="59"/>
      <c r="B29" s="59"/>
      <c r="C29" s="153" t="s">
        <v>187</v>
      </c>
      <c r="D29" s="124"/>
      <c r="E29" s="124"/>
      <c r="F29" s="124"/>
      <c r="G29" s="124"/>
      <c r="H29" s="124"/>
      <c r="I29" s="124"/>
      <c r="J29" s="124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14.25" customHeight="1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14.25" customHeight="1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14.2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14.2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14.2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14.25" customHeight="1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14.25" customHeight="1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4.2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14.2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spans="1:26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spans="1:26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spans="1:26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spans="1:26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spans="1:26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spans="1:2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spans="1:26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spans="1:26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spans="1:26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spans="1:26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spans="1:26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spans="1:26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spans="1:26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spans="1:26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spans="1:26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spans="1:2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spans="1:26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spans="1:26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spans="1:26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spans="1:26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spans="1:26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spans="1:26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spans="1:26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spans="1:26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spans="1:26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spans="1:2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spans="1:26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spans="1:26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spans="1:26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spans="1:26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spans="1:26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spans="1:26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spans="1:26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spans="1:26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spans="1:26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spans="1:2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spans="1:26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spans="1:26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spans="1:26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spans="1:26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spans="1:26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spans="1:26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spans="1:26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spans="1:26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spans="1:26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spans="1:2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spans="1:26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spans="1:26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spans="1:26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spans="1:26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spans="1:26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spans="1:26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spans="1:26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spans="1:26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spans="1:26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spans="1:2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spans="1:26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spans="1:26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spans="1:26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spans="1:26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spans="1:26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spans="1:26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spans="1:26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spans="1:26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spans="1:26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spans="1:2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spans="1:26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spans="1:26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spans="1:26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spans="1:26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spans="1:26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spans="1:26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spans="1:26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spans="1:26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spans="1:26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spans="1: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spans="1:26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spans="1:26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spans="1:26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spans="1:26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spans="1:26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spans="1:26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spans="1:2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spans="1:26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spans="1:26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spans="1:26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spans="1:26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spans="1:26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spans="1:26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spans="1:26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spans="1:26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spans="1:26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spans="1:2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spans="1:26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spans="1:26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spans="1:26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spans="1:26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spans="1:26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spans="1:26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spans="1:26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spans="1:26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spans="1:26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spans="1:2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spans="1:26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spans="1:26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spans="1:26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spans="1:26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spans="1:26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spans="1:26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spans="1:26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spans="1:26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spans="1:26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spans="1:2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spans="1:26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spans="1:26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spans="1:26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spans="1:26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spans="1:26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spans="1:26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spans="1:26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spans="1:26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spans="1:26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spans="1:2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spans="1:26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spans="1:26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spans="1:26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spans="1:26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spans="1:26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spans="1:26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spans="1:26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spans="1:26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spans="1:26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spans="1:2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spans="1:26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spans="1:26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spans="1:26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spans="1:26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spans="1:26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spans="1:26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spans="1:26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spans="1:26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spans="1:26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spans="1:2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spans="1:26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spans="1:26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spans="1:26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spans="1:26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spans="1:26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spans="1:26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spans="1:26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spans="1:26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spans="1:26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spans="1: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spans="1:26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spans="1:26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spans="1:26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spans="1:26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spans="1:26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spans="1:26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spans="1:26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spans="1:26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spans="1:26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spans="1:2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spans="1:26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spans="1:26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spans="1:26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spans="1:26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spans="1:26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spans="1:26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spans="1:26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spans="1:26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spans="1:26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spans="1:2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spans="1:26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spans="1:26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spans="1:26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spans="1:26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spans="1:26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spans="1:26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spans="1:26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spans="1:26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spans="1:26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spans="1:2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spans="1:26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spans="1:26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spans="1:26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spans="1:26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spans="1:26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spans="1:26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spans="1:26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spans="1:26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spans="1:26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spans="1:2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spans="1:26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spans="1:26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spans="1:26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spans="1:26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spans="1:26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spans="1:26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spans="1:26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spans="1:26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spans="1:26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spans="1:2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spans="1:26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spans="1:26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spans="1:26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spans="1:26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spans="1:26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spans="1:26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spans="1:26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spans="1:26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spans="1:26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spans="1:2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spans="1:26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spans="1:26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spans="1:26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spans="1:26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spans="1:26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spans="1:26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spans="1:26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spans="1:26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spans="1:26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spans="1:2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spans="1:26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spans="1:26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spans="1:26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spans="1:26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spans="1:26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spans="1:26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spans="1:26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spans="1:26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spans="1:26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spans="1:2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spans="1:26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spans="1:26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spans="1:26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spans="1:26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spans="1:26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spans="1:26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spans="1:26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spans="1:26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spans="1:26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spans="1:2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spans="1:26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spans="1:26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spans="1:26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spans="1:26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spans="1:26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spans="1:26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spans="1:26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spans="1:26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spans="1:26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spans="1: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spans="1:26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spans="1:26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spans="1:26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spans="1:26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spans="1:26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spans="1:26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spans="1:26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spans="1:26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spans="1:26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spans="1:2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spans="1:26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spans="1:26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spans="1:26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spans="1:26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spans="1:26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spans="1:26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spans="1:26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spans="1:26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spans="1:26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spans="1:2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spans="1:26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spans="1:26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spans="1:26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spans="1:26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spans="1:26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spans="1:26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spans="1:26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spans="1:26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spans="1:26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spans="1:2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spans="1:26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spans="1:26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spans="1:26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spans="1:26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spans="1:26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spans="1:26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spans="1:26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spans="1:26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spans="1:26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spans="1:2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spans="1:26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spans="1:26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spans="1:26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spans="1:26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spans="1:26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spans="1:26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spans="1:26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spans="1:26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spans="1:26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spans="1:2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spans="1:26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spans="1:26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spans="1:26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spans="1:26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spans="1:26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spans="1:26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spans="1:26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spans="1:26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spans="1:26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spans="1:2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spans="1:26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spans="1:26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spans="1:26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spans="1:26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spans="1:26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spans="1:26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spans="1:26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spans="1:26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spans="1:26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spans="1:2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spans="1:26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spans="1:26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spans="1:26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spans="1:26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spans="1:26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spans="1:26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spans="1:26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spans="1:26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spans="1:26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spans="1:2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spans="1:26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spans="1:26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spans="1:26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spans="1:26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spans="1:26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spans="1:26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spans="1:26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spans="1:26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spans="1:26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spans="1:2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spans="1:26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spans="1:26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spans="1:26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spans="1:26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spans="1:26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spans="1:26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spans="1:26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spans="1:26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spans="1:26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spans="1: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spans="1:26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spans="1:26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spans="1:26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spans="1:26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spans="1:26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spans="1:26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spans="1:26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spans="1:26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spans="1:26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spans="1:2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spans="1:26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spans="1:26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spans="1:26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spans="1:26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spans="1:26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spans="1:26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spans="1:26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spans="1:26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spans="1:26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spans="1:2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spans="1:26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spans="1:26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spans="1:26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spans="1:26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spans="1:26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spans="1:26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spans="1:26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spans="1:26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spans="1:26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spans="1:2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spans="1:26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spans="1:26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spans="1:26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spans="1:26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spans="1:26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spans="1:26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spans="1:26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spans="1:26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spans="1:26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spans="1:2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spans="1:26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spans="1:26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spans="1:26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spans="1:26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spans="1:26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spans="1:26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spans="1:26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spans="1:26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spans="1:26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spans="1:2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spans="1:26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spans="1:26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spans="1:26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spans="1:26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spans="1:26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spans="1:26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spans="1:26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spans="1:26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spans="1:26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spans="1:2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spans="1:26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spans="1:26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spans="1:26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spans="1:26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spans="1:26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spans="1:26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spans="1:26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spans="1:26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spans="1:26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spans="1:2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spans="1:26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spans="1:26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spans="1:26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spans="1:26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spans="1:26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spans="1:26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spans="1:26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spans="1:26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spans="1:26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spans="1:2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spans="1:26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spans="1:26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spans="1:26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spans="1:26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spans="1:26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spans="1:26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spans="1:26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spans="1:26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spans="1:26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spans="1:2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spans="1:26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spans="1:26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spans="1:26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spans="1:26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spans="1:26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spans="1:26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spans="1:26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spans="1:26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spans="1:26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spans="1: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spans="1:26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spans="1:26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spans="1:26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spans="1:26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spans="1:26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spans="1:26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spans="1:26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spans="1:26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spans="1:26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spans="1:2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spans="1:26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spans="1:26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spans="1:26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spans="1:26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spans="1:26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spans="1:26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spans="1:26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spans="1:26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spans="1:26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spans="1:2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spans="1:26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spans="1:26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spans="1:26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spans="1:26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spans="1:26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spans="1:26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spans="1:26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spans="1:26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spans="1:26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spans="1:2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spans="1:26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spans="1:26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spans="1:26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spans="1:26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spans="1:26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spans="1:26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spans="1:26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spans="1:26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spans="1:26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spans="1:2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spans="1:26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spans="1:26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spans="1:26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spans="1:26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spans="1:26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spans="1:26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spans="1:26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spans="1:26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spans="1:26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spans="1:2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spans="1:26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spans="1:26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spans="1:26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spans="1:26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spans="1:26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spans="1:26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spans="1:26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spans="1:26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spans="1:26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spans="1:2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spans="1:26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spans="1:26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spans="1:26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spans="1:26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spans="1:26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spans="1:26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spans="1:26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spans="1:26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spans="1:26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spans="1:2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spans="1:26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spans="1:26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spans="1:26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spans="1:26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7">
    <mergeCell ref="D24:F24"/>
    <mergeCell ref="C26:J26"/>
    <mergeCell ref="C29:J29"/>
    <mergeCell ref="C16:D16"/>
    <mergeCell ref="E16:G16"/>
    <mergeCell ref="H16:J16"/>
    <mergeCell ref="C22:J22"/>
    <mergeCell ref="C23:J23"/>
    <mergeCell ref="G24:H24"/>
    <mergeCell ref="I24:J24"/>
    <mergeCell ref="C3:K3"/>
    <mergeCell ref="C11:J11"/>
    <mergeCell ref="C12:J12"/>
    <mergeCell ref="C13:J13"/>
    <mergeCell ref="C15:D15"/>
    <mergeCell ref="E15:G15"/>
    <mergeCell ref="H15:J15"/>
  </mergeCells>
  <hyperlinks>
    <hyperlink ref="K28" location="null!A1" display="Regresar"/>
  </hyperlinks>
  <printOptions horizontalCentered="1" verticalCentered="1"/>
  <pageMargins left="0.70866141732283472" right="0.70866141732283472" top="0.74803149606299213" bottom="0.74803149606299213" header="0" footer="0"/>
  <pageSetup scale="70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2578125" defaultRowHeight="15" customHeight="1"/>
  <cols>
    <col min="1" max="2" width="11.42578125" customWidth="1"/>
    <col min="3" max="3" width="15.5703125" customWidth="1"/>
    <col min="4" max="4" width="19.5703125" customWidth="1"/>
    <col min="5" max="9" width="11.42578125" customWidth="1"/>
    <col min="10" max="10" width="13.140625" customWidth="1"/>
    <col min="11" max="26" width="11.42578125" customWidth="1"/>
  </cols>
  <sheetData>
    <row r="1" spans="1:26" ht="14.25" customHeight="1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4.25" customHeight="1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5.75" customHeight="1">
      <c r="A3" s="59"/>
      <c r="B3" s="59"/>
      <c r="C3" s="154" t="s">
        <v>172</v>
      </c>
      <c r="D3" s="124"/>
      <c r="E3" s="124"/>
      <c r="F3" s="124"/>
      <c r="G3" s="124"/>
      <c r="H3" s="124"/>
      <c r="I3" s="124"/>
      <c r="J3" s="124"/>
      <c r="K3" s="124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15.75" customHeight="1">
      <c r="A4" s="59"/>
      <c r="B4" s="59"/>
      <c r="C4" s="61"/>
      <c r="D4" s="61"/>
      <c r="E4" s="61"/>
      <c r="F4" s="61"/>
      <c r="G4" s="61"/>
      <c r="H4" s="61"/>
      <c r="I4" s="61"/>
      <c r="J4" s="61"/>
      <c r="K4" s="61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15.75" customHeight="1">
      <c r="A5" s="59"/>
      <c r="B5" s="59"/>
      <c r="C5" s="61"/>
      <c r="D5" s="61"/>
      <c r="E5" s="61"/>
      <c r="F5" s="61"/>
      <c r="G5" s="61"/>
      <c r="H5" s="61" t="s">
        <v>173</v>
      </c>
      <c r="I5" s="61" t="s">
        <v>174</v>
      </c>
      <c r="J5" s="61" t="s">
        <v>175</v>
      </c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5" customHeight="1">
      <c r="A6" s="59"/>
      <c r="B6" s="59"/>
      <c r="C6" s="59"/>
      <c r="D6" s="59"/>
      <c r="E6" s="59"/>
      <c r="F6" s="59"/>
      <c r="G6" s="62" t="s">
        <v>106</v>
      </c>
      <c r="H6" s="72"/>
      <c r="I6" s="72"/>
      <c r="J6" s="72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5" customHeight="1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14.25" customHeight="1">
      <c r="A8" s="59"/>
      <c r="B8" s="59"/>
      <c r="C8" s="59"/>
      <c r="D8" s="59"/>
      <c r="E8" s="59"/>
      <c r="F8" s="59"/>
      <c r="G8" s="59"/>
      <c r="H8" s="64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14.25" customHeight="1">
      <c r="A9" s="59"/>
      <c r="B9" s="59"/>
      <c r="C9" s="65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14.25" customHeight="1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31.5" customHeight="1">
      <c r="A11" s="59"/>
      <c r="B11" s="59"/>
      <c r="C11" s="155" t="s">
        <v>220</v>
      </c>
      <c r="D11" s="124"/>
      <c r="E11" s="124"/>
      <c r="F11" s="124"/>
      <c r="G11" s="124"/>
      <c r="H11" s="124"/>
      <c r="I11" s="124"/>
      <c r="J11" s="124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18" customHeight="1">
      <c r="A12" s="59"/>
      <c r="B12" s="59"/>
      <c r="C12" s="161">
        <f>+'Formulación Plan Mejora'!D28</f>
        <v>0</v>
      </c>
      <c r="D12" s="124"/>
      <c r="E12" s="124"/>
      <c r="F12" s="124"/>
      <c r="G12" s="124"/>
      <c r="H12" s="124"/>
      <c r="I12" s="124"/>
      <c r="J12" s="124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26.25" customHeight="1">
      <c r="A13" s="59"/>
      <c r="B13" s="59"/>
      <c r="C13" s="155" t="s">
        <v>221</v>
      </c>
      <c r="D13" s="124"/>
      <c r="E13" s="124"/>
      <c r="F13" s="124"/>
      <c r="G13" s="124"/>
      <c r="H13" s="124"/>
      <c r="I13" s="124"/>
      <c r="J13" s="124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14.25" customHeight="1">
      <c r="A14" s="59"/>
      <c r="B14" s="59"/>
      <c r="C14" s="66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20.25" customHeight="1">
      <c r="A15" s="59"/>
      <c r="B15" s="59"/>
      <c r="C15" s="157" t="s">
        <v>177</v>
      </c>
      <c r="D15" s="113"/>
      <c r="E15" s="157" t="s">
        <v>178</v>
      </c>
      <c r="F15" s="112"/>
      <c r="G15" s="113"/>
      <c r="H15" s="157" t="s">
        <v>179</v>
      </c>
      <c r="I15" s="112"/>
      <c r="J15" s="113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14.25" customHeight="1">
      <c r="A16" s="59"/>
      <c r="B16" s="59"/>
      <c r="C16" s="149" t="s">
        <v>190</v>
      </c>
      <c r="D16" s="109"/>
      <c r="E16" s="149" t="s">
        <v>190</v>
      </c>
      <c r="F16" s="108"/>
      <c r="G16" s="109"/>
      <c r="H16" s="149" t="s">
        <v>190</v>
      </c>
      <c r="I16" s="108"/>
      <c r="J16" s="10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14.25" customHeight="1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 ht="14.25" customHeight="1">
      <c r="A18" s="59"/>
      <c r="B18" s="59"/>
      <c r="C18" s="65" t="s">
        <v>222</v>
      </c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14.25" customHeight="1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 ht="14.25" customHeight="1">
      <c r="A20" s="59"/>
      <c r="B20" s="59"/>
      <c r="C20" s="67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14.25" customHeight="1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57" customHeight="1">
      <c r="A22" s="59"/>
      <c r="B22" s="59"/>
      <c r="C22" s="150" t="s">
        <v>181</v>
      </c>
      <c r="D22" s="124"/>
      <c r="E22" s="124"/>
      <c r="F22" s="124"/>
      <c r="G22" s="124"/>
      <c r="H22" s="124"/>
      <c r="I22" s="124"/>
      <c r="J22" s="124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19.5" customHeight="1">
      <c r="A23" s="59"/>
      <c r="B23" s="59"/>
      <c r="C23" s="151" t="s">
        <v>182</v>
      </c>
      <c r="D23" s="124"/>
      <c r="E23" s="124"/>
      <c r="F23" s="124"/>
      <c r="G23" s="124"/>
      <c r="H23" s="124"/>
      <c r="I23" s="124"/>
      <c r="J23" s="124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15" customHeight="1">
      <c r="A24" s="59"/>
      <c r="B24" s="59"/>
      <c r="C24" s="64" t="s">
        <v>183</v>
      </c>
      <c r="D24" s="153" t="s">
        <v>190</v>
      </c>
      <c r="E24" s="124"/>
      <c r="F24" s="124"/>
      <c r="G24" s="153" t="s">
        <v>190</v>
      </c>
      <c r="H24" s="124"/>
      <c r="I24" s="153" t="s">
        <v>190</v>
      </c>
      <c r="J24" s="124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14.25" customHeight="1">
      <c r="A25" s="59"/>
      <c r="B25" s="59"/>
      <c r="C25" s="59" t="s">
        <v>184</v>
      </c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14.25" customHeight="1">
      <c r="A26" s="59"/>
      <c r="B26" s="59"/>
      <c r="C26" s="158" t="s">
        <v>192</v>
      </c>
      <c r="D26" s="124"/>
      <c r="E26" s="124"/>
      <c r="F26" s="124"/>
      <c r="G26" s="124"/>
      <c r="H26" s="124"/>
      <c r="I26" s="124"/>
      <c r="J26" s="124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14.2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14.2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71" t="s">
        <v>186</v>
      </c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16.5" customHeight="1">
      <c r="A29" s="59"/>
      <c r="B29" s="59"/>
      <c r="C29" s="153" t="s">
        <v>187</v>
      </c>
      <c r="D29" s="124"/>
      <c r="E29" s="124"/>
      <c r="F29" s="124"/>
      <c r="G29" s="124"/>
      <c r="H29" s="124"/>
      <c r="I29" s="124"/>
      <c r="J29" s="124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14.25" customHeight="1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14.25" customHeight="1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14.2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14.2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14.2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14.25" customHeight="1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14.25" customHeight="1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4.2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14.2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spans="1:26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spans="1:26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spans="1:26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spans="1:26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spans="1:26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spans="1:2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spans="1:26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spans="1:26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spans="1:26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spans="1:26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spans="1:26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spans="1:26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spans="1:26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spans="1:26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spans="1:26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spans="1:2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spans="1:26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spans="1:26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spans="1:26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spans="1:26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spans="1:26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spans="1:26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spans="1:26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spans="1:26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spans="1:26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spans="1:2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spans="1:26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spans="1:26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spans="1:26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spans="1:26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spans="1:26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spans="1:26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spans="1:26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spans="1:26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spans="1:26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spans="1:2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spans="1:26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spans="1:26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spans="1:26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spans="1:26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spans="1:26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spans="1:26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spans="1:26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spans="1:26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spans="1:26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spans="1:2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spans="1:26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spans="1:26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spans="1:26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spans="1:26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spans="1:26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spans="1:26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spans="1:26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spans="1:26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spans="1:26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spans="1:2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spans="1:26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spans="1:26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spans="1:26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spans="1:26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spans="1:26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spans="1:26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spans="1:26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spans="1:26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spans="1:26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spans="1:2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spans="1:26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spans="1:26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spans="1:26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spans="1:26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spans="1:26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spans="1:26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spans="1:26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spans="1:26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spans="1:26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spans="1: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spans="1:26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spans="1:26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spans="1:26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spans="1:26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spans="1:26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spans="1:26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spans="1:2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spans="1:26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spans="1:26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spans="1:26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spans="1:26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spans="1:26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spans="1:26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spans="1:26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spans="1:26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spans="1:26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spans="1:2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spans="1:26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spans="1:26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spans="1:26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spans="1:26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spans="1:26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spans="1:26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spans="1:26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spans="1:26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spans="1:26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spans="1:2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spans="1:26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spans="1:26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spans="1:26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spans="1:26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spans="1:26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spans="1:26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spans="1:26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spans="1:26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spans="1:26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spans="1:2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spans="1:26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spans="1:26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spans="1:26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spans="1:26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spans="1:26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spans="1:26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spans="1:26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spans="1:26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spans="1:26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spans="1:2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spans="1:26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spans="1:26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spans="1:26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spans="1:26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spans="1:26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spans="1:26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spans="1:26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spans="1:26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spans="1:26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spans="1:2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spans="1:26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spans="1:26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spans="1:26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spans="1:26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spans="1:26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spans="1:26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spans="1:26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spans="1:26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spans="1:26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spans="1:2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spans="1:26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spans="1:26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spans="1:26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spans="1:26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spans="1:26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spans="1:26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spans="1:26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spans="1:26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spans="1:26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spans="1: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spans="1:26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spans="1:26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spans="1:26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spans="1:26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spans="1:26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spans="1:26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spans="1:26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spans="1:26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spans="1:26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spans="1:2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spans="1:26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spans="1:26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spans="1:26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spans="1:26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spans="1:26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spans="1:26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spans="1:26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spans="1:26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spans="1:26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spans="1:2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spans="1:26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spans="1:26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spans="1:26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spans="1:26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spans="1:26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spans="1:26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spans="1:26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spans="1:26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spans="1:26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spans="1:2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spans="1:26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spans="1:26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spans="1:26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spans="1:26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spans="1:26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spans="1:26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spans="1:26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spans="1:26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spans="1:26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spans="1:2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spans="1:26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spans="1:26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spans="1:26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spans="1:26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spans="1:26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spans="1:26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spans="1:26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spans="1:26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spans="1:26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spans="1:2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spans="1:26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spans="1:26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spans="1:26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spans="1:26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spans="1:26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spans="1:26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spans="1:26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spans="1:26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spans="1:26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spans="1:2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spans="1:26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spans="1:26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spans="1:26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spans="1:26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spans="1:26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spans="1:26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spans="1:26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spans="1:26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spans="1:26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spans="1:2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spans="1:26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spans="1:26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spans="1:26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spans="1:26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spans="1:26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spans="1:26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spans="1:26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spans="1:26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spans="1:26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spans="1:2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spans="1:26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spans="1:26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spans="1:26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spans="1:26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spans="1:26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spans="1:26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spans="1:26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spans="1:26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spans="1:26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spans="1:2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spans="1:26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spans="1:26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spans="1:26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spans="1:26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spans="1:26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spans="1:26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spans="1:26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spans="1:26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spans="1:26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spans="1: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spans="1:26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spans="1:26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spans="1:26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spans="1:26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spans="1:26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spans="1:26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spans="1:26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spans="1:26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spans="1:26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spans="1:2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spans="1:26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spans="1:26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spans="1:26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spans="1:26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spans="1:26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spans="1:26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spans="1:26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spans="1:26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spans="1:26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spans="1:2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spans="1:26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spans="1:26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spans="1:26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spans="1:26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spans="1:26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spans="1:26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spans="1:26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spans="1:26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spans="1:26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spans="1:2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spans="1:26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spans="1:26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spans="1:26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spans="1:26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spans="1:26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spans="1:26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spans="1:26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spans="1:26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spans="1:26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spans="1:2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spans="1:26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spans="1:26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spans="1:26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spans="1:26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spans="1:26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spans="1:26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spans="1:26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spans="1:26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spans="1:26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spans="1:2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spans="1:26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spans="1:26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spans="1:26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spans="1:26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spans="1:26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spans="1:26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spans="1:26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spans="1:26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spans="1:26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spans="1:2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spans="1:26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spans="1:26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spans="1:26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spans="1:26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spans="1:26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spans="1:26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spans="1:26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spans="1:26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spans="1:26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spans="1:2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spans="1:26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spans="1:26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spans="1:26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spans="1:26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spans="1:26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spans="1:26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spans="1:26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spans="1:26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spans="1:26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spans="1:2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spans="1:26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spans="1:26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spans="1:26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spans="1:26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spans="1:26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spans="1:26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spans="1:26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spans="1:26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spans="1:26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spans="1:2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spans="1:26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spans="1:26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spans="1:26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spans="1:26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spans="1:26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spans="1:26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spans="1:26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spans="1:26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spans="1:26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spans="1: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spans="1:26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spans="1:26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spans="1:26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spans="1:26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spans="1:26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spans="1:26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spans="1:26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spans="1:26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spans="1:26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spans="1:2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spans="1:26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spans="1:26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spans="1:26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spans="1:26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spans="1:26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spans="1:26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spans="1:26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spans="1:26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spans="1:26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spans="1:2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spans="1:26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spans="1:26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spans="1:26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spans="1:26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spans="1:26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spans="1:26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spans="1:26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spans="1:26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spans="1:26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spans="1:2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spans="1:26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spans="1:26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spans="1:26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spans="1:26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spans="1:26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spans="1:26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spans="1:26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spans="1:26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spans="1:26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spans="1:2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spans="1:26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spans="1:26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spans="1:26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spans="1:26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spans="1:26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spans="1:26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spans="1:26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spans="1:26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spans="1:26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spans="1:2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spans="1:26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spans="1:26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spans="1:26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spans="1:26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spans="1:26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spans="1:26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spans="1:26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spans="1:26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spans="1:26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spans="1:2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spans="1:26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spans="1:26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spans="1:26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spans="1:26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spans="1:26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spans="1:26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spans="1:26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spans="1:26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spans="1:26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spans="1:2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spans="1:26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spans="1:26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spans="1:26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spans="1:26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spans="1:26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spans="1:26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spans="1:26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spans="1:26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spans="1:26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spans="1:2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spans="1:26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spans="1:26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spans="1:26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spans="1:26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spans="1:26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spans="1:26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spans="1:26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spans="1:26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spans="1:26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spans="1:2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spans="1:26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spans="1:26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spans="1:26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spans="1:26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spans="1:26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spans="1:26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spans="1:26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spans="1:26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spans="1:26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spans="1: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spans="1:26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spans="1:26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spans="1:26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spans="1:26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spans="1:26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spans="1:26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spans="1:26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spans="1:26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spans="1:26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spans="1:2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spans="1:26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spans="1:26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spans="1:26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spans="1:26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spans="1:26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spans="1:26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spans="1:26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spans="1:26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spans="1:26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spans="1:2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spans="1:26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spans="1:26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spans="1:26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spans="1:26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spans="1:26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spans="1:26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spans="1:26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spans="1:26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spans="1:26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spans="1:2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spans="1:26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spans="1:26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spans="1:26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spans="1:26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spans="1:26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spans="1:26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spans="1:26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spans="1:26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spans="1:26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spans="1:2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spans="1:26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spans="1:26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spans="1:26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spans="1:26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spans="1:26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spans="1:26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spans="1:26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spans="1:26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spans="1:26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spans="1:2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spans="1:26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spans="1:26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spans="1:26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spans="1:26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spans="1:26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spans="1:26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spans="1:26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spans="1:26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spans="1:26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spans="1:2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spans="1:26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spans="1:26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spans="1:26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spans="1:26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spans="1:26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spans="1:26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spans="1:26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spans="1:26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spans="1:26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spans="1:2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spans="1:26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spans="1:26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spans="1:26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spans="1:26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7">
    <mergeCell ref="D24:F24"/>
    <mergeCell ref="C26:J26"/>
    <mergeCell ref="C29:J29"/>
    <mergeCell ref="C16:D16"/>
    <mergeCell ref="E16:G16"/>
    <mergeCell ref="H16:J16"/>
    <mergeCell ref="C22:J22"/>
    <mergeCell ref="C23:J23"/>
    <mergeCell ref="G24:H24"/>
    <mergeCell ref="I24:J24"/>
    <mergeCell ref="C3:K3"/>
    <mergeCell ref="C11:J11"/>
    <mergeCell ref="C12:J12"/>
    <mergeCell ref="C13:J13"/>
    <mergeCell ref="C15:D15"/>
    <mergeCell ref="E15:G15"/>
    <mergeCell ref="H15:J15"/>
  </mergeCells>
  <hyperlinks>
    <hyperlink ref="K28" location="null!A1" display="Regresar"/>
  </hyperlinks>
  <printOptions horizontalCentered="1" verticalCentered="1"/>
  <pageMargins left="0.70866141732283472" right="0.70866141732283472" top="0.74803149606299213" bottom="0.74803149606299213" header="0" footer="0"/>
  <pageSetup scale="70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2578125" defaultRowHeight="15" customHeight="1"/>
  <cols>
    <col min="1" max="2" width="11.42578125" customWidth="1"/>
    <col min="3" max="3" width="15.5703125" customWidth="1"/>
    <col min="4" max="4" width="19.5703125" customWidth="1"/>
    <col min="5" max="9" width="11.42578125" customWidth="1"/>
    <col min="10" max="10" width="13.140625" customWidth="1"/>
    <col min="11" max="26" width="11.42578125" customWidth="1"/>
  </cols>
  <sheetData>
    <row r="1" spans="1:26" ht="14.25" customHeight="1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4.25" customHeight="1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5.75" customHeight="1">
      <c r="A3" s="59"/>
      <c r="B3" s="59"/>
      <c r="C3" s="154" t="s">
        <v>172</v>
      </c>
      <c r="D3" s="124"/>
      <c r="E3" s="124"/>
      <c r="F3" s="124"/>
      <c r="G3" s="124"/>
      <c r="H3" s="124"/>
      <c r="I3" s="124"/>
      <c r="J3" s="124"/>
      <c r="K3" s="124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15.75" customHeight="1">
      <c r="A4" s="59"/>
      <c r="B4" s="59"/>
      <c r="C4" s="61"/>
      <c r="D4" s="61"/>
      <c r="E4" s="61"/>
      <c r="F4" s="61"/>
      <c r="G4" s="61"/>
      <c r="H4" s="61"/>
      <c r="I4" s="61"/>
      <c r="J4" s="61"/>
      <c r="K4" s="61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15.75" customHeight="1">
      <c r="A5" s="59"/>
      <c r="B5" s="59"/>
      <c r="C5" s="61"/>
      <c r="D5" s="61"/>
      <c r="E5" s="61"/>
      <c r="F5" s="61"/>
      <c r="G5" s="61"/>
      <c r="H5" s="61" t="s">
        <v>173</v>
      </c>
      <c r="I5" s="61" t="s">
        <v>174</v>
      </c>
      <c r="J5" s="61" t="s">
        <v>175</v>
      </c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5" customHeight="1">
      <c r="A6" s="59"/>
      <c r="B6" s="59"/>
      <c r="C6" s="59"/>
      <c r="D6" s="59"/>
      <c r="E6" s="59"/>
      <c r="F6" s="59"/>
      <c r="G6" s="62" t="s">
        <v>106</v>
      </c>
      <c r="H6" s="72"/>
      <c r="I6" s="72"/>
      <c r="J6" s="72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5" customHeight="1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14.25" customHeight="1">
      <c r="A8" s="59"/>
      <c r="B8" s="59"/>
      <c r="C8" s="59"/>
      <c r="D8" s="59"/>
      <c r="E8" s="59"/>
      <c r="F8" s="59"/>
      <c r="G8" s="59"/>
      <c r="H8" s="64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14.25" customHeight="1">
      <c r="A9" s="59"/>
      <c r="B9" s="59"/>
      <c r="C9" s="65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14.25" customHeight="1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31.5" customHeight="1">
      <c r="A11" s="59"/>
      <c r="B11" s="59"/>
      <c r="C11" s="155" t="s">
        <v>223</v>
      </c>
      <c r="D11" s="124"/>
      <c r="E11" s="124"/>
      <c r="F11" s="124"/>
      <c r="G11" s="124"/>
      <c r="H11" s="124"/>
      <c r="I11" s="124"/>
      <c r="J11" s="124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18" customHeight="1">
      <c r="A12" s="59"/>
      <c r="B12" s="59"/>
      <c r="C12" s="161">
        <f>+'Formulación Plan Mejora'!D30</f>
        <v>0</v>
      </c>
      <c r="D12" s="124"/>
      <c r="E12" s="124"/>
      <c r="F12" s="124"/>
      <c r="G12" s="124"/>
      <c r="H12" s="124"/>
      <c r="I12" s="124"/>
      <c r="J12" s="124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26.25" customHeight="1">
      <c r="A13" s="59"/>
      <c r="B13" s="59"/>
      <c r="C13" s="155" t="s">
        <v>224</v>
      </c>
      <c r="D13" s="124"/>
      <c r="E13" s="124"/>
      <c r="F13" s="124"/>
      <c r="G13" s="124"/>
      <c r="H13" s="124"/>
      <c r="I13" s="124"/>
      <c r="J13" s="124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14.25" customHeight="1">
      <c r="A14" s="59"/>
      <c r="B14" s="59"/>
      <c r="C14" s="66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20.25" customHeight="1">
      <c r="A15" s="59"/>
      <c r="B15" s="59"/>
      <c r="C15" s="157" t="s">
        <v>177</v>
      </c>
      <c r="D15" s="113"/>
      <c r="E15" s="157" t="s">
        <v>178</v>
      </c>
      <c r="F15" s="112"/>
      <c r="G15" s="113"/>
      <c r="H15" s="157" t="s">
        <v>179</v>
      </c>
      <c r="I15" s="112"/>
      <c r="J15" s="113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14.25" customHeight="1">
      <c r="A16" s="59"/>
      <c r="B16" s="59"/>
      <c r="C16" s="149" t="s">
        <v>190</v>
      </c>
      <c r="D16" s="109"/>
      <c r="E16" s="149" t="s">
        <v>190</v>
      </c>
      <c r="F16" s="108"/>
      <c r="G16" s="109"/>
      <c r="H16" s="149" t="s">
        <v>190</v>
      </c>
      <c r="I16" s="108"/>
      <c r="J16" s="10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14.25" customHeight="1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 ht="14.25" customHeight="1">
      <c r="A18" s="59"/>
      <c r="B18" s="59"/>
      <c r="C18" s="65" t="s">
        <v>225</v>
      </c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14.25" customHeight="1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 ht="14.25" customHeight="1">
      <c r="A20" s="59"/>
      <c r="B20" s="59"/>
      <c r="C20" s="67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14.25" customHeight="1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57" customHeight="1">
      <c r="A22" s="59"/>
      <c r="B22" s="59"/>
      <c r="C22" s="150" t="s">
        <v>181</v>
      </c>
      <c r="D22" s="124"/>
      <c r="E22" s="124"/>
      <c r="F22" s="124"/>
      <c r="G22" s="124"/>
      <c r="H22" s="124"/>
      <c r="I22" s="124"/>
      <c r="J22" s="124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19.5" customHeight="1">
      <c r="A23" s="59"/>
      <c r="B23" s="59"/>
      <c r="C23" s="151" t="s">
        <v>182</v>
      </c>
      <c r="D23" s="124"/>
      <c r="E23" s="124"/>
      <c r="F23" s="124"/>
      <c r="G23" s="124"/>
      <c r="H23" s="124"/>
      <c r="I23" s="124"/>
      <c r="J23" s="124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15" customHeight="1">
      <c r="A24" s="59"/>
      <c r="B24" s="59"/>
      <c r="C24" s="64" t="s">
        <v>183</v>
      </c>
      <c r="D24" s="153" t="s">
        <v>190</v>
      </c>
      <c r="E24" s="124"/>
      <c r="F24" s="124"/>
      <c r="G24" s="153" t="s">
        <v>190</v>
      </c>
      <c r="H24" s="124"/>
      <c r="I24" s="153" t="s">
        <v>190</v>
      </c>
      <c r="J24" s="124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14.25" customHeight="1">
      <c r="A25" s="59"/>
      <c r="B25" s="59"/>
      <c r="C25" s="59" t="s">
        <v>184</v>
      </c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14.25" customHeight="1">
      <c r="A26" s="59"/>
      <c r="B26" s="59"/>
      <c r="C26" s="158" t="s">
        <v>192</v>
      </c>
      <c r="D26" s="124"/>
      <c r="E26" s="124"/>
      <c r="F26" s="124"/>
      <c r="G26" s="124"/>
      <c r="H26" s="124"/>
      <c r="I26" s="124"/>
      <c r="J26" s="124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14.2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14.2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71" t="s">
        <v>186</v>
      </c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16.5" customHeight="1">
      <c r="A29" s="59"/>
      <c r="B29" s="59"/>
      <c r="C29" s="153" t="s">
        <v>187</v>
      </c>
      <c r="D29" s="124"/>
      <c r="E29" s="124"/>
      <c r="F29" s="124"/>
      <c r="G29" s="124"/>
      <c r="H29" s="124"/>
      <c r="I29" s="124"/>
      <c r="J29" s="124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14.25" customHeight="1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14.25" customHeight="1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14.2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14.2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14.2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14.25" customHeight="1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14.25" customHeight="1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4.2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14.2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spans="1:26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spans="1:26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spans="1:26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spans="1:26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spans="1:26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spans="1:2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spans="1:26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spans="1:26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spans="1:26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spans="1:26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spans="1:26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spans="1:26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spans="1:26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spans="1:26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spans="1:26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spans="1:2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spans="1:26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spans="1:26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spans="1:26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spans="1:26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spans="1:26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spans="1:26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spans="1:26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spans="1:26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spans="1:26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spans="1:2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spans="1:26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spans="1:26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spans="1:26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spans="1:26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spans="1:26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spans="1:26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spans="1:26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spans="1:26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spans="1:26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spans="1:2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spans="1:26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spans="1:26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spans="1:26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spans="1:26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spans="1:26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spans="1:26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spans="1:26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spans="1:26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spans="1:26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spans="1:2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spans="1:26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spans="1:26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spans="1:26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spans="1:26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spans="1:26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spans="1:26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spans="1:26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spans="1:26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spans="1:26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spans="1:2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spans="1:26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spans="1:26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spans="1:26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spans="1:26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spans="1:26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spans="1:26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spans="1:26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spans="1:26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spans="1:26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spans="1:2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spans="1:26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spans="1:26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spans="1:26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spans="1:26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spans="1:26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spans="1:26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spans="1:26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spans="1:26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spans="1:26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spans="1: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spans="1:26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spans="1:26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spans="1:26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spans="1:26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spans="1:26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spans="1:26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spans="1:2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spans="1:26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spans="1:26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spans="1:26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spans="1:26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spans="1:26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spans="1:26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spans="1:26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spans="1:26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spans="1:26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spans="1:2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spans="1:26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spans="1:26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spans="1:26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spans="1:26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spans="1:26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spans="1:26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spans="1:26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spans="1:26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spans="1:26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spans="1:2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spans="1:26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spans="1:26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spans="1:26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spans="1:26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spans="1:26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spans="1:26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spans="1:26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spans="1:26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spans="1:26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spans="1:2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spans="1:26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spans="1:26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spans="1:26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spans="1:26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spans="1:26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spans="1:26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spans="1:26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spans="1:26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spans="1:26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spans="1:2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spans="1:26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spans="1:26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spans="1:26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spans="1:26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spans="1:26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spans="1:26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spans="1:26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spans="1:26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spans="1:26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spans="1:2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spans="1:26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spans="1:26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spans="1:26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spans="1:26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spans="1:26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spans="1:26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spans="1:26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spans="1:26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spans="1:26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spans="1:2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spans="1:26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spans="1:26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spans="1:26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spans="1:26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spans="1:26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spans="1:26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spans="1:26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spans="1:26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spans="1:26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spans="1: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spans="1:26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spans="1:26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spans="1:26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spans="1:26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spans="1:26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spans="1:26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spans="1:26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spans="1:26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spans="1:26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spans="1:2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spans="1:26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spans="1:26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spans="1:26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spans="1:26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spans="1:26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spans="1:26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spans="1:26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spans="1:26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spans="1:26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spans="1:2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spans="1:26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spans="1:26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spans="1:26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spans="1:26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spans="1:26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spans="1:26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spans="1:26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spans="1:26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spans="1:26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spans="1:2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spans="1:26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spans="1:26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spans="1:26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spans="1:26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spans="1:26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spans="1:26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spans="1:26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spans="1:26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spans="1:26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spans="1:2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spans="1:26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spans="1:26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spans="1:26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spans="1:26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spans="1:26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spans="1:26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spans="1:26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spans="1:26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spans="1:26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spans="1:2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spans="1:26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spans="1:26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spans="1:26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spans="1:26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spans="1:26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spans="1:26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spans="1:26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spans="1:26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spans="1:26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spans="1:2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spans="1:26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spans="1:26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spans="1:26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spans="1:26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spans="1:26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spans="1:26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spans="1:26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spans="1:26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spans="1:26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spans="1:2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spans="1:26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spans="1:26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spans="1:26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spans="1:26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spans="1:26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spans="1:26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spans="1:26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spans="1:26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spans="1:26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spans="1:2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spans="1:26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spans="1:26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spans="1:26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spans="1:26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spans="1:26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spans="1:26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spans="1:26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spans="1:26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spans="1:26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spans="1:2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spans="1:26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spans="1:26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spans="1:26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spans="1:26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spans="1:26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spans="1:26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spans="1:26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spans="1:26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spans="1:26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spans="1: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spans="1:26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spans="1:26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spans="1:26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spans="1:26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spans="1:26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spans="1:26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spans="1:26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spans="1:26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spans="1:26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spans="1:2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spans="1:26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spans="1:26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spans="1:26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spans="1:26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spans="1:26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spans="1:26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spans="1:26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spans="1:26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spans="1:26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spans="1:2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spans="1:26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spans="1:26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spans="1:26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spans="1:26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spans="1:26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spans="1:26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spans="1:26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spans="1:26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spans="1:26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spans="1:2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spans="1:26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spans="1:26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spans="1:26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spans="1:26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spans="1:26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spans="1:26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spans="1:26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spans="1:26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spans="1:26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spans="1:2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spans="1:26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spans="1:26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spans="1:26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spans="1:26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spans="1:26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spans="1:26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spans="1:26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spans="1:26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spans="1:26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spans="1:2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spans="1:26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spans="1:26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spans="1:26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spans="1:26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spans="1:26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spans="1:26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spans="1:26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spans="1:26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spans="1:26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spans="1:2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spans="1:26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spans="1:26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spans="1:26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spans="1:26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spans="1:26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spans="1:26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spans="1:26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spans="1:26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spans="1:26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spans="1:2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spans="1:26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spans="1:26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spans="1:26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spans="1:26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spans="1:26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spans="1:26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spans="1:26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spans="1:26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spans="1:26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spans="1:2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spans="1:26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spans="1:26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spans="1:26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spans="1:26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spans="1:26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spans="1:26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spans="1:26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spans="1:26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spans="1:26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spans="1:2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spans="1:26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spans="1:26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spans="1:26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spans="1:26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spans="1:26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spans="1:26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spans="1:26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spans="1:26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spans="1:26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spans="1: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spans="1:26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spans="1:26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spans="1:26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spans="1:26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spans="1:26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spans="1:26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spans="1:26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spans="1:26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spans="1:26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spans="1:2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spans="1:26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spans="1:26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spans="1:26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spans="1:26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spans="1:26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spans="1:26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spans="1:26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spans="1:26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spans="1:26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spans="1:2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spans="1:26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spans="1:26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spans="1:26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spans="1:26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spans="1:26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spans="1:26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spans="1:26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spans="1:26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spans="1:26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spans="1:2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spans="1:26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spans="1:26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spans="1:26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spans="1:26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spans="1:26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spans="1:26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spans="1:26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spans="1:26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spans="1:26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spans="1:2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spans="1:26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spans="1:26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spans="1:26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spans="1:26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spans="1:26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spans="1:26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spans="1:26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spans="1:26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spans="1:26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spans="1:2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spans="1:26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spans="1:26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spans="1:26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spans="1:26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spans="1:26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spans="1:26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spans="1:26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spans="1:26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spans="1:26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spans="1:2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spans="1:26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spans="1:26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spans="1:26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spans="1:26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spans="1:26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spans="1:26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spans="1:26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spans="1:26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spans="1:26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spans="1:2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spans="1:26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spans="1:26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spans="1:26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spans="1:26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spans="1:26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spans="1:26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spans="1:26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spans="1:26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spans="1:26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spans="1:2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spans="1:26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spans="1:26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spans="1:26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spans="1:26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spans="1:26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spans="1:26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spans="1:26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spans="1:26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spans="1:26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spans="1:2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spans="1:26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spans="1:26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spans="1:26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spans="1:26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spans="1:26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spans="1:26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spans="1:26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spans="1:26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spans="1:26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spans="1: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spans="1:26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spans="1:26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spans="1:26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spans="1:26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spans="1:26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spans="1:26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spans="1:26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spans="1:26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spans="1:26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spans="1:2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spans="1:26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spans="1:26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spans="1:26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spans="1:26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spans="1:26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spans="1:26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spans="1:26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spans="1:26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spans="1:26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spans="1:2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spans="1:26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spans="1:26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spans="1:26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spans="1:26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spans="1:26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spans="1:26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spans="1:26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spans="1:26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spans="1:26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spans="1:2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spans="1:26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spans="1:26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spans="1:26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spans="1:26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spans="1:26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spans="1:26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spans="1:26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spans="1:26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spans="1:26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spans="1:2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spans="1:26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spans="1:26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spans="1:26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spans="1:26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spans="1:26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spans="1:26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spans="1:26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spans="1:26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spans="1:26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spans="1:2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spans="1:26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spans="1:26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spans="1:26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spans="1:26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spans="1:26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spans="1:26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spans="1:26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spans="1:26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spans="1:26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spans="1:2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spans="1:26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spans="1:26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spans="1:26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spans="1:26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spans="1:26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spans="1:26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spans="1:26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spans="1:26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spans="1:26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spans="1:2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spans="1:26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spans="1:26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spans="1:26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spans="1:26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7">
    <mergeCell ref="D24:F24"/>
    <mergeCell ref="C26:J26"/>
    <mergeCell ref="C29:J29"/>
    <mergeCell ref="C16:D16"/>
    <mergeCell ref="E16:G16"/>
    <mergeCell ref="H16:J16"/>
    <mergeCell ref="C22:J22"/>
    <mergeCell ref="C23:J23"/>
    <mergeCell ref="G24:H24"/>
    <mergeCell ref="I24:J24"/>
    <mergeCell ref="C3:K3"/>
    <mergeCell ref="C11:J11"/>
    <mergeCell ref="C12:J12"/>
    <mergeCell ref="C13:J13"/>
    <mergeCell ref="C15:D15"/>
    <mergeCell ref="E15:G15"/>
    <mergeCell ref="H15:J15"/>
  </mergeCells>
  <hyperlinks>
    <hyperlink ref="K28" location="null!A1" display="Regresar"/>
  </hyperlinks>
  <printOptions horizontalCentered="1" verticalCentered="1"/>
  <pageMargins left="0.70866141732283472" right="0.70866141732283472" top="0.74803149606299213" bottom="0.74803149606299213" header="0" footer="0"/>
  <pageSetup scale="70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2578125" defaultRowHeight="15" customHeight="1"/>
  <cols>
    <col min="1" max="2" width="11.42578125" customWidth="1"/>
    <col min="3" max="3" width="15.5703125" customWidth="1"/>
    <col min="4" max="4" width="19.5703125" customWidth="1"/>
    <col min="5" max="9" width="11.42578125" customWidth="1"/>
    <col min="10" max="10" width="13.140625" customWidth="1"/>
    <col min="11" max="26" width="11.42578125" customWidth="1"/>
  </cols>
  <sheetData>
    <row r="1" spans="1:26" ht="14.25" customHeight="1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4.25" customHeight="1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5.75" customHeight="1">
      <c r="A3" s="59"/>
      <c r="B3" s="59"/>
      <c r="C3" s="154" t="s">
        <v>172</v>
      </c>
      <c r="D3" s="124"/>
      <c r="E3" s="124"/>
      <c r="F3" s="124"/>
      <c r="G3" s="124"/>
      <c r="H3" s="124"/>
      <c r="I3" s="124"/>
      <c r="J3" s="124"/>
      <c r="K3" s="124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15.75" customHeight="1">
      <c r="A4" s="59"/>
      <c r="B4" s="59"/>
      <c r="C4" s="61"/>
      <c r="D4" s="61"/>
      <c r="E4" s="61"/>
      <c r="F4" s="61"/>
      <c r="G4" s="61"/>
      <c r="H4" s="61"/>
      <c r="I4" s="61"/>
      <c r="J4" s="61"/>
      <c r="K4" s="61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15.75" customHeight="1">
      <c r="A5" s="59"/>
      <c r="B5" s="59"/>
      <c r="C5" s="61"/>
      <c r="D5" s="61"/>
      <c r="E5" s="61"/>
      <c r="F5" s="61"/>
      <c r="G5" s="61"/>
      <c r="H5" s="61" t="s">
        <v>173</v>
      </c>
      <c r="I5" s="61" t="s">
        <v>174</v>
      </c>
      <c r="J5" s="61" t="s">
        <v>175</v>
      </c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5" customHeight="1">
      <c r="A6" s="59"/>
      <c r="B6" s="59"/>
      <c r="C6" s="59"/>
      <c r="D6" s="59"/>
      <c r="E6" s="59"/>
      <c r="F6" s="59"/>
      <c r="G6" s="62" t="s">
        <v>106</v>
      </c>
      <c r="H6" s="72"/>
      <c r="I6" s="72"/>
      <c r="J6" s="72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5" customHeight="1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14.25" customHeight="1">
      <c r="A8" s="59"/>
      <c r="B8" s="59"/>
      <c r="C8" s="59"/>
      <c r="D8" s="59"/>
      <c r="E8" s="59"/>
      <c r="F8" s="59"/>
      <c r="G8" s="59"/>
      <c r="H8" s="64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14.25" customHeight="1">
      <c r="A9" s="59"/>
      <c r="B9" s="59"/>
      <c r="C9" s="65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14.25" customHeight="1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31.5" customHeight="1">
      <c r="A11" s="59"/>
      <c r="B11" s="59"/>
      <c r="C11" s="155" t="s">
        <v>226</v>
      </c>
      <c r="D11" s="124"/>
      <c r="E11" s="124"/>
      <c r="F11" s="124"/>
      <c r="G11" s="124"/>
      <c r="H11" s="124"/>
      <c r="I11" s="124"/>
      <c r="J11" s="124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18" customHeight="1">
      <c r="A12" s="59"/>
      <c r="B12" s="59"/>
      <c r="C12" s="161">
        <f>+'Formulación Plan Mejora'!D32</f>
        <v>0</v>
      </c>
      <c r="D12" s="124"/>
      <c r="E12" s="124"/>
      <c r="F12" s="124"/>
      <c r="G12" s="124"/>
      <c r="H12" s="124"/>
      <c r="I12" s="124"/>
      <c r="J12" s="124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26.25" customHeight="1">
      <c r="A13" s="59"/>
      <c r="B13" s="59"/>
      <c r="C13" s="155" t="s">
        <v>227</v>
      </c>
      <c r="D13" s="124"/>
      <c r="E13" s="124"/>
      <c r="F13" s="124"/>
      <c r="G13" s="124"/>
      <c r="H13" s="124"/>
      <c r="I13" s="124"/>
      <c r="J13" s="124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14.25" customHeight="1">
      <c r="A14" s="59"/>
      <c r="B14" s="59"/>
      <c r="C14" s="66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20.25" customHeight="1">
      <c r="A15" s="59"/>
      <c r="B15" s="59"/>
      <c r="C15" s="157" t="s">
        <v>177</v>
      </c>
      <c r="D15" s="113"/>
      <c r="E15" s="157" t="s">
        <v>178</v>
      </c>
      <c r="F15" s="112"/>
      <c r="G15" s="113"/>
      <c r="H15" s="157" t="s">
        <v>179</v>
      </c>
      <c r="I15" s="112"/>
      <c r="J15" s="113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14.25" customHeight="1">
      <c r="A16" s="59"/>
      <c r="B16" s="59"/>
      <c r="C16" s="149" t="s">
        <v>190</v>
      </c>
      <c r="D16" s="109"/>
      <c r="E16" s="149" t="s">
        <v>190</v>
      </c>
      <c r="F16" s="108"/>
      <c r="G16" s="109"/>
      <c r="H16" s="149" t="s">
        <v>190</v>
      </c>
      <c r="I16" s="108"/>
      <c r="J16" s="10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14.25" customHeight="1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 ht="14.25" customHeight="1">
      <c r="A18" s="59"/>
      <c r="B18" s="59"/>
      <c r="C18" s="65" t="s">
        <v>228</v>
      </c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14.25" customHeight="1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 ht="14.25" customHeight="1">
      <c r="A20" s="59"/>
      <c r="B20" s="59"/>
      <c r="C20" s="67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14.25" customHeight="1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57" customHeight="1">
      <c r="A22" s="59"/>
      <c r="B22" s="59"/>
      <c r="C22" s="150" t="s">
        <v>181</v>
      </c>
      <c r="D22" s="124"/>
      <c r="E22" s="124"/>
      <c r="F22" s="124"/>
      <c r="G22" s="124"/>
      <c r="H22" s="124"/>
      <c r="I22" s="124"/>
      <c r="J22" s="124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19.5" customHeight="1">
      <c r="A23" s="59"/>
      <c r="B23" s="59"/>
      <c r="C23" s="151" t="s">
        <v>182</v>
      </c>
      <c r="D23" s="124"/>
      <c r="E23" s="124"/>
      <c r="F23" s="124"/>
      <c r="G23" s="124"/>
      <c r="H23" s="124"/>
      <c r="I23" s="124"/>
      <c r="J23" s="124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15" customHeight="1">
      <c r="A24" s="59"/>
      <c r="B24" s="59"/>
      <c r="C24" s="64" t="s">
        <v>183</v>
      </c>
      <c r="D24" s="153" t="s">
        <v>190</v>
      </c>
      <c r="E24" s="124"/>
      <c r="F24" s="124"/>
      <c r="G24" s="153" t="s">
        <v>190</v>
      </c>
      <c r="H24" s="124"/>
      <c r="I24" s="153" t="s">
        <v>190</v>
      </c>
      <c r="J24" s="124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14.25" customHeight="1">
      <c r="A25" s="59"/>
      <c r="B25" s="59"/>
      <c r="C25" s="59" t="s">
        <v>184</v>
      </c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14.25" customHeight="1">
      <c r="A26" s="59"/>
      <c r="B26" s="59"/>
      <c r="C26" s="158" t="s">
        <v>192</v>
      </c>
      <c r="D26" s="124"/>
      <c r="E26" s="124"/>
      <c r="F26" s="124"/>
      <c r="G26" s="124"/>
      <c r="H26" s="124"/>
      <c r="I26" s="124"/>
      <c r="J26" s="124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14.2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14.2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71" t="s">
        <v>186</v>
      </c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16.5" customHeight="1">
      <c r="A29" s="59"/>
      <c r="B29" s="59"/>
      <c r="C29" s="153" t="s">
        <v>187</v>
      </c>
      <c r="D29" s="124"/>
      <c r="E29" s="124"/>
      <c r="F29" s="124"/>
      <c r="G29" s="124"/>
      <c r="H29" s="124"/>
      <c r="I29" s="124"/>
      <c r="J29" s="124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14.25" customHeight="1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14.25" customHeight="1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14.2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14.2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14.2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14.25" customHeight="1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14.25" customHeight="1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4.2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14.2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spans="1:26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spans="1:26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spans="1:26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spans="1:26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spans="1:26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spans="1:2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spans="1:26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spans="1:26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spans="1:26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spans="1:26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spans="1:26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spans="1:26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spans="1:26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spans="1:26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spans="1:26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spans="1:2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spans="1:26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spans="1:26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spans="1:26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spans="1:26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spans="1:26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spans="1:26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spans="1:26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spans="1:26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spans="1:26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spans="1:2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spans="1:26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spans="1:26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spans="1:26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spans="1:26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spans="1:26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spans="1:26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spans="1:26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spans="1:26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spans="1:26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spans="1:2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spans="1:26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spans="1:26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spans="1:26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spans="1:26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spans="1:26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spans="1:26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spans="1:26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spans="1:26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spans="1:26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spans="1:2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spans="1:26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spans="1:26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spans="1:26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spans="1:26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spans="1:26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spans="1:26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spans="1:26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spans="1:26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spans="1:26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spans="1:2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spans="1:26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spans="1:26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spans="1:26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spans="1:26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spans="1:26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spans="1:26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spans="1:26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spans="1:26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spans="1:26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spans="1:2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spans="1:26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spans="1:26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spans="1:26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spans="1:26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spans="1:26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spans="1:26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spans="1:26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spans="1:26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spans="1:26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spans="1: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spans="1:26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spans="1:26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spans="1:26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spans="1:26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spans="1:26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spans="1:26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spans="1:2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spans="1:26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spans="1:26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spans="1:26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spans="1:26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spans="1:26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spans="1:26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spans="1:26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spans="1:26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spans="1:26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spans="1:2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spans="1:26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spans="1:26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spans="1:26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spans="1:26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spans="1:26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spans="1:26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spans="1:26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spans="1:26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spans="1:26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spans="1:2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spans="1:26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spans="1:26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spans="1:26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spans="1:26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spans="1:26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spans="1:26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spans="1:26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spans="1:26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spans="1:26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spans="1:2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spans="1:26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spans="1:26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spans="1:26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spans="1:26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spans="1:26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spans="1:26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spans="1:26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spans="1:26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spans="1:26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spans="1:2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spans="1:26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spans="1:26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spans="1:26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spans="1:26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spans="1:26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spans="1:26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spans="1:26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spans="1:26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spans="1:26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spans="1:2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spans="1:26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spans="1:26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spans="1:26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spans="1:26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spans="1:26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spans="1:26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spans="1:26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spans="1:26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spans="1:26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spans="1:2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spans="1:26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spans="1:26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spans="1:26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spans="1:26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spans="1:26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spans="1:26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spans="1:26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spans="1:26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spans="1:26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spans="1: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spans="1:26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spans="1:26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spans="1:26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spans="1:26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spans="1:26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spans="1:26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spans="1:26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spans="1:26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spans="1:26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spans="1:2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spans="1:26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spans="1:26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spans="1:26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spans="1:26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spans="1:26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spans="1:26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spans="1:26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spans="1:26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spans="1:26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spans="1:2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spans="1:26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spans="1:26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spans="1:26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spans="1:26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spans="1:26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spans="1:26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spans="1:26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spans="1:26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spans="1:26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spans="1:2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spans="1:26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spans="1:26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spans="1:26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spans="1:26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spans="1:26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spans="1:26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spans="1:26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spans="1:26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spans="1:26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spans="1:2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spans="1:26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spans="1:26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spans="1:26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spans="1:26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spans="1:26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spans="1:26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spans="1:26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spans="1:26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spans="1:26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spans="1:2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spans="1:26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spans="1:26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spans="1:26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spans="1:26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spans="1:26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spans="1:26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spans="1:26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spans="1:26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spans="1:26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spans="1:2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spans="1:26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spans="1:26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spans="1:26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spans="1:26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spans="1:26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spans="1:26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spans="1:26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spans="1:26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spans="1:26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spans="1:2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spans="1:26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spans="1:26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spans="1:26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spans="1:26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spans="1:26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spans="1:26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spans="1:26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spans="1:26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spans="1:26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spans="1:2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spans="1:26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spans="1:26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spans="1:26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spans="1:26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spans="1:26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spans="1:26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spans="1:26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spans="1:26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spans="1:26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spans="1:2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spans="1:26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spans="1:26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spans="1:26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spans="1:26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spans="1:26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spans="1:26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spans="1:26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spans="1:26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spans="1:26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spans="1: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spans="1:26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spans="1:26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spans="1:26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spans="1:26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spans="1:26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spans="1:26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spans="1:26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spans="1:26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spans="1:26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spans="1:2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spans="1:26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spans="1:26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spans="1:26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spans="1:26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spans="1:26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spans="1:26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spans="1:26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spans="1:26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spans="1:26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spans="1:2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spans="1:26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spans="1:26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spans="1:26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spans="1:26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spans="1:26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spans="1:26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spans="1:26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spans="1:26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spans="1:26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spans="1:2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spans="1:26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spans="1:26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spans="1:26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spans="1:26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spans="1:26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spans="1:26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spans="1:26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spans="1:26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spans="1:26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spans="1:2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spans="1:26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spans="1:26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spans="1:26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spans="1:26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spans="1:26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spans="1:26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spans="1:26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spans="1:26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spans="1:26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spans="1:2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spans="1:26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spans="1:26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spans="1:26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spans="1:26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spans="1:26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spans="1:26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spans="1:26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spans="1:26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spans="1:26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spans="1:2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spans="1:26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spans="1:26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spans="1:26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spans="1:26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spans="1:26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spans="1:26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spans="1:26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spans="1:26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spans="1:26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spans="1:2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spans="1:26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spans="1:26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spans="1:26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spans="1:26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spans="1:26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spans="1:26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spans="1:26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spans="1:26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spans="1:26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spans="1:2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spans="1:26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spans="1:26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spans="1:26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spans="1:26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spans="1:26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spans="1:26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spans="1:26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spans="1:26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spans="1:26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spans="1:2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spans="1:26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spans="1:26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spans="1:26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spans="1:26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spans="1:26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spans="1:26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spans="1:26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spans="1:26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spans="1:26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spans="1: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spans="1:26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spans="1:26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spans="1:26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spans="1:26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spans="1:26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spans="1:26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spans="1:26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spans="1:26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spans="1:26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spans="1:2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spans="1:26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spans="1:26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spans="1:26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spans="1:26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spans="1:26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spans="1:26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spans="1:26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spans="1:26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spans="1:26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spans="1:2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spans="1:26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spans="1:26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spans="1:26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spans="1:26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spans="1:26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spans="1:26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spans="1:26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spans="1:26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spans="1:26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spans="1:2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spans="1:26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spans="1:26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spans="1:26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spans="1:26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spans="1:26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spans="1:26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spans="1:26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spans="1:26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spans="1:26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spans="1:2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spans="1:26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spans="1:26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spans="1:26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spans="1:26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spans="1:26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spans="1:26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spans="1:26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spans="1:26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spans="1:26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spans="1:2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spans="1:26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spans="1:26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spans="1:26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spans="1:26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spans="1:26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spans="1:26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spans="1:26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spans="1:26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spans="1:26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spans="1:2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spans="1:26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spans="1:26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spans="1:26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spans="1:26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spans="1:26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spans="1:26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spans="1:26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spans="1:26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spans="1:26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spans="1:2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spans="1:26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spans="1:26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spans="1:26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spans="1:26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spans="1:26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spans="1:26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spans="1:26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spans="1:26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spans="1:26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spans="1:2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spans="1:26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spans="1:26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spans="1:26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spans="1:26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spans="1:26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spans="1:26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spans="1:26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spans="1:26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spans="1:26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spans="1:2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spans="1:26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spans="1:26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spans="1:26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spans="1:26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spans="1:26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spans="1:26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spans="1:26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spans="1:26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spans="1:26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spans="1: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spans="1:26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spans="1:26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spans="1:26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spans="1:26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spans="1:26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spans="1:26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spans="1:26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spans="1:26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spans="1:26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spans="1:2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spans="1:26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spans="1:26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spans="1:26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spans="1:26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spans="1:26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spans="1:26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spans="1:26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spans="1:26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spans="1:26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spans="1:2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spans="1:26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spans="1:26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spans="1:26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spans="1:26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spans="1:26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spans="1:26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spans="1:26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spans="1:26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spans="1:26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spans="1:2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spans="1:26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spans="1:26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spans="1:26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spans="1:26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spans="1:26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spans="1:26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spans="1:26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spans="1:26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spans="1:26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spans="1:2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spans="1:26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spans="1:26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spans="1:26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spans="1:26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spans="1:26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spans="1:26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spans="1:26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spans="1:26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spans="1:26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spans="1:2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spans="1:26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spans="1:26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spans="1:26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spans="1:26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spans="1:26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spans="1:26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spans="1:26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spans="1:26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spans="1:26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spans="1:2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spans="1:26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spans="1:26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spans="1:26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spans="1:26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spans="1:26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spans="1:26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spans="1:26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spans="1:26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spans="1:26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spans="1:2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spans="1:26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spans="1:26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spans="1:26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spans="1:26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7">
    <mergeCell ref="D24:F24"/>
    <mergeCell ref="C26:J26"/>
    <mergeCell ref="C29:J29"/>
    <mergeCell ref="C16:D16"/>
    <mergeCell ref="E16:G16"/>
    <mergeCell ref="H16:J16"/>
    <mergeCell ref="C22:J22"/>
    <mergeCell ref="C23:J23"/>
    <mergeCell ref="G24:H24"/>
    <mergeCell ref="I24:J24"/>
    <mergeCell ref="C3:K3"/>
    <mergeCell ref="C11:J11"/>
    <mergeCell ref="C12:J12"/>
    <mergeCell ref="C13:J13"/>
    <mergeCell ref="C15:D15"/>
    <mergeCell ref="E15:G15"/>
    <mergeCell ref="H15:J15"/>
  </mergeCells>
  <hyperlinks>
    <hyperlink ref="K28" location="null!A1" display="Regresar"/>
  </hyperlinks>
  <printOptions horizontalCentered="1" verticalCentered="1"/>
  <pageMargins left="0.70866141732283472" right="0.70866141732283472" top="0.74803149606299213" bottom="0.74803149606299213" header="0" footer="0"/>
  <pageSetup scale="70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2578125" defaultRowHeight="15" customHeight="1"/>
  <cols>
    <col min="1" max="2" width="11.42578125" customWidth="1"/>
    <col min="3" max="3" width="15.5703125" customWidth="1"/>
    <col min="4" max="4" width="19.5703125" customWidth="1"/>
    <col min="5" max="9" width="11.42578125" customWidth="1"/>
    <col min="10" max="10" width="13.140625" customWidth="1"/>
    <col min="11" max="26" width="11.42578125" customWidth="1"/>
  </cols>
  <sheetData>
    <row r="1" spans="1:26" ht="14.25" customHeight="1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4.25" customHeight="1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5.75" customHeight="1">
      <c r="A3" s="59"/>
      <c r="B3" s="59"/>
      <c r="C3" s="154" t="s">
        <v>172</v>
      </c>
      <c r="D3" s="124"/>
      <c r="E3" s="124"/>
      <c r="F3" s="124"/>
      <c r="G3" s="124"/>
      <c r="H3" s="124"/>
      <c r="I3" s="124"/>
      <c r="J3" s="124"/>
      <c r="K3" s="124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15.75" customHeight="1">
      <c r="A4" s="59"/>
      <c r="B4" s="59"/>
      <c r="C4" s="61"/>
      <c r="D4" s="61"/>
      <c r="E4" s="61"/>
      <c r="F4" s="61"/>
      <c r="G4" s="61"/>
      <c r="H4" s="61"/>
      <c r="I4" s="61"/>
      <c r="J4" s="61"/>
      <c r="K4" s="61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15.75" customHeight="1">
      <c r="A5" s="59"/>
      <c r="B5" s="59"/>
      <c r="C5" s="61"/>
      <c r="D5" s="61"/>
      <c r="E5" s="61"/>
      <c r="F5" s="61"/>
      <c r="G5" s="61"/>
      <c r="H5" s="61" t="s">
        <v>173</v>
      </c>
      <c r="I5" s="61" t="s">
        <v>174</v>
      </c>
      <c r="J5" s="61" t="s">
        <v>175</v>
      </c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5" customHeight="1">
      <c r="A6" s="59"/>
      <c r="B6" s="59"/>
      <c r="C6" s="59"/>
      <c r="D6" s="59"/>
      <c r="E6" s="59"/>
      <c r="F6" s="59"/>
      <c r="G6" s="62" t="s">
        <v>106</v>
      </c>
      <c r="H6" s="72"/>
      <c r="I6" s="72"/>
      <c r="J6" s="72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5" customHeight="1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14.25" customHeight="1">
      <c r="A8" s="59"/>
      <c r="B8" s="59"/>
      <c r="C8" s="59"/>
      <c r="D8" s="59"/>
      <c r="E8" s="59"/>
      <c r="F8" s="59"/>
      <c r="G8" s="59"/>
      <c r="H8" s="64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14.25" customHeight="1">
      <c r="A9" s="59"/>
      <c r="B9" s="59"/>
      <c r="C9" s="65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14.25" customHeight="1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31.5" customHeight="1">
      <c r="A11" s="59"/>
      <c r="B11" s="59"/>
      <c r="C11" s="155" t="s">
        <v>229</v>
      </c>
      <c r="D11" s="124"/>
      <c r="E11" s="124"/>
      <c r="F11" s="124"/>
      <c r="G11" s="124"/>
      <c r="H11" s="124"/>
      <c r="I11" s="124"/>
      <c r="J11" s="124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18" customHeight="1">
      <c r="A12" s="59"/>
      <c r="B12" s="59"/>
      <c r="C12" s="161">
        <f>+'Formulación Plan Mejora'!D34</f>
        <v>0</v>
      </c>
      <c r="D12" s="124"/>
      <c r="E12" s="124"/>
      <c r="F12" s="124"/>
      <c r="G12" s="124"/>
      <c r="H12" s="124"/>
      <c r="I12" s="124"/>
      <c r="J12" s="124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26.25" customHeight="1">
      <c r="A13" s="59"/>
      <c r="B13" s="59"/>
      <c r="C13" s="155" t="s">
        <v>230</v>
      </c>
      <c r="D13" s="124"/>
      <c r="E13" s="124"/>
      <c r="F13" s="124"/>
      <c r="G13" s="124"/>
      <c r="H13" s="124"/>
      <c r="I13" s="124"/>
      <c r="J13" s="124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14.25" customHeight="1">
      <c r="A14" s="59"/>
      <c r="B14" s="59"/>
      <c r="C14" s="66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20.25" customHeight="1">
      <c r="A15" s="59"/>
      <c r="B15" s="59"/>
      <c r="C15" s="157" t="s">
        <v>177</v>
      </c>
      <c r="D15" s="113"/>
      <c r="E15" s="157" t="s">
        <v>178</v>
      </c>
      <c r="F15" s="112"/>
      <c r="G15" s="113"/>
      <c r="H15" s="157" t="s">
        <v>179</v>
      </c>
      <c r="I15" s="112"/>
      <c r="J15" s="113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14.25" customHeight="1">
      <c r="A16" s="59"/>
      <c r="B16" s="59"/>
      <c r="C16" s="149" t="s">
        <v>190</v>
      </c>
      <c r="D16" s="109"/>
      <c r="E16" s="149" t="s">
        <v>190</v>
      </c>
      <c r="F16" s="108"/>
      <c r="G16" s="109"/>
      <c r="H16" s="149" t="s">
        <v>190</v>
      </c>
      <c r="I16" s="108"/>
      <c r="J16" s="10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14.25" customHeight="1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 ht="14.25" customHeight="1">
      <c r="A18" s="59"/>
      <c r="B18" s="59"/>
      <c r="C18" s="65" t="s">
        <v>231</v>
      </c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14.25" customHeight="1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 ht="14.25" customHeight="1">
      <c r="A20" s="59"/>
      <c r="B20" s="59"/>
      <c r="C20" s="67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14.25" customHeight="1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57" customHeight="1">
      <c r="A22" s="59"/>
      <c r="B22" s="59"/>
      <c r="C22" s="150" t="s">
        <v>181</v>
      </c>
      <c r="D22" s="124"/>
      <c r="E22" s="124"/>
      <c r="F22" s="124"/>
      <c r="G22" s="124"/>
      <c r="H22" s="124"/>
      <c r="I22" s="124"/>
      <c r="J22" s="124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19.5" customHeight="1">
      <c r="A23" s="59"/>
      <c r="B23" s="59"/>
      <c r="C23" s="151" t="s">
        <v>182</v>
      </c>
      <c r="D23" s="124"/>
      <c r="E23" s="124"/>
      <c r="F23" s="124"/>
      <c r="G23" s="124"/>
      <c r="H23" s="124"/>
      <c r="I23" s="124"/>
      <c r="J23" s="124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15" customHeight="1">
      <c r="A24" s="59"/>
      <c r="B24" s="59"/>
      <c r="C24" s="64" t="s">
        <v>183</v>
      </c>
      <c r="D24" s="153" t="s">
        <v>190</v>
      </c>
      <c r="E24" s="124"/>
      <c r="F24" s="124"/>
      <c r="G24" s="153" t="s">
        <v>190</v>
      </c>
      <c r="H24" s="124"/>
      <c r="I24" s="153" t="s">
        <v>190</v>
      </c>
      <c r="J24" s="124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14.25" customHeight="1">
      <c r="A25" s="59"/>
      <c r="B25" s="59"/>
      <c r="C25" s="59" t="s">
        <v>184</v>
      </c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14.25" customHeight="1">
      <c r="A26" s="59"/>
      <c r="B26" s="59"/>
      <c r="C26" s="158" t="s">
        <v>192</v>
      </c>
      <c r="D26" s="124"/>
      <c r="E26" s="124"/>
      <c r="F26" s="124"/>
      <c r="G26" s="124"/>
      <c r="H26" s="124"/>
      <c r="I26" s="124"/>
      <c r="J26" s="124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14.2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14.2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71" t="s">
        <v>186</v>
      </c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16.5" customHeight="1">
      <c r="A29" s="59"/>
      <c r="B29" s="59"/>
      <c r="C29" s="153" t="s">
        <v>187</v>
      </c>
      <c r="D29" s="124"/>
      <c r="E29" s="124"/>
      <c r="F29" s="124"/>
      <c r="G29" s="124"/>
      <c r="H29" s="124"/>
      <c r="I29" s="124"/>
      <c r="J29" s="124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14.25" customHeight="1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14.25" customHeight="1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14.2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14.2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14.2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14.25" customHeight="1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14.25" customHeight="1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4.2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14.2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spans="1:26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spans="1:26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spans="1:26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spans="1:26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spans="1:26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spans="1:2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spans="1:26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spans="1:26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spans="1:26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spans="1:26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spans="1:26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spans="1:26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spans="1:26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spans="1:26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spans="1:26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spans="1:2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spans="1:26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spans="1:26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spans="1:26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spans="1:26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spans="1:26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spans="1:26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spans="1:26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spans="1:26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spans="1:26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spans="1:2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spans="1:26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spans="1:26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spans="1:26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spans="1:26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spans="1:26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spans="1:26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spans="1:26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spans="1:26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spans="1:26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spans="1:2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spans="1:26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spans="1:26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spans="1:26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spans="1:26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spans="1:26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spans="1:26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spans="1:26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spans="1:26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spans="1:26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spans="1:2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spans="1:26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spans="1:26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spans="1:26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spans="1:26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spans="1:26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spans="1:26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spans="1:26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spans="1:26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spans="1:26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spans="1:2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spans="1:26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spans="1:26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spans="1:26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spans="1:26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spans="1:26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spans="1:26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spans="1:26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spans="1:26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spans="1:26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spans="1:2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spans="1:26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spans="1:26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spans="1:26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spans="1:26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spans="1:26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spans="1:26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spans="1:26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spans="1:26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spans="1:26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spans="1: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spans="1:26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spans="1:26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spans="1:26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spans="1:26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spans="1:26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spans="1:26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spans="1:2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spans="1:26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spans="1:26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spans="1:26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spans="1:26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spans="1:26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spans="1:26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spans="1:26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spans="1:26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spans="1:26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spans="1:2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spans="1:26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spans="1:26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spans="1:26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spans="1:26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spans="1:26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spans="1:26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spans="1:26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spans="1:26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spans="1:26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spans="1:2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spans="1:26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spans="1:26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spans="1:26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spans="1:26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spans="1:26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spans="1:26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spans="1:26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spans="1:26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spans="1:26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spans="1:2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spans="1:26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spans="1:26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spans="1:26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spans="1:26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spans="1:26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spans="1:26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spans="1:26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spans="1:26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spans="1:26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spans="1:2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spans="1:26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spans="1:26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spans="1:26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spans="1:26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spans="1:26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spans="1:26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spans="1:26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spans="1:26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spans="1:26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spans="1:2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spans="1:26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spans="1:26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spans="1:26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spans="1:26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spans="1:26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spans="1:26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spans="1:26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spans="1:26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spans="1:26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spans="1:2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spans="1:26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spans="1:26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spans="1:26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spans="1:26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spans="1:26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spans="1:26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spans="1:26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spans="1:26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spans="1:26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spans="1: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spans="1:26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spans="1:26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spans="1:26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spans="1:26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spans="1:26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spans="1:26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spans="1:26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spans="1:26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spans="1:26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spans="1:2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spans="1:26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spans="1:26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spans="1:26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spans="1:26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spans="1:26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spans="1:26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spans="1:26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spans="1:26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spans="1:26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spans="1:2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spans="1:26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spans="1:26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spans="1:26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spans="1:26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spans="1:26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spans="1:26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spans="1:26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spans="1:26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spans="1:26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spans="1:2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spans="1:26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spans="1:26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spans="1:26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spans="1:26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spans="1:26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spans="1:26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spans="1:26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spans="1:26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spans="1:26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spans="1:2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spans="1:26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spans="1:26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spans="1:26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spans="1:26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spans="1:26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spans="1:26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spans="1:26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spans="1:26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spans="1:26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spans="1:2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spans="1:26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spans="1:26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spans="1:26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spans="1:26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spans="1:26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spans="1:26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spans="1:26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spans="1:26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spans="1:26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spans="1:2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spans="1:26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spans="1:26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spans="1:26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spans="1:26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spans="1:26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spans="1:26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spans="1:26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spans="1:26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spans="1:26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spans="1:2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spans="1:26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spans="1:26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spans="1:26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spans="1:26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spans="1:26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spans="1:26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spans="1:26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spans="1:26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spans="1:26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spans="1:2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spans="1:26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spans="1:26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spans="1:26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spans="1:26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spans="1:26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spans="1:26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spans="1:26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spans="1:26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spans="1:26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spans="1:2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spans="1:26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spans="1:26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spans="1:26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spans="1:26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spans="1:26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spans="1:26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spans="1:26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spans="1:26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spans="1:26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spans="1: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spans="1:26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spans="1:26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spans="1:26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spans="1:26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spans="1:26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spans="1:26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spans="1:26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spans="1:26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spans="1:26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spans="1:2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spans="1:26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spans="1:26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spans="1:26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spans="1:26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spans="1:26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spans="1:26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spans="1:26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spans="1:26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spans="1:26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spans="1:2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spans="1:26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spans="1:26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spans="1:26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spans="1:26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spans="1:26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spans="1:26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spans="1:26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spans="1:26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spans="1:26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spans="1:2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spans="1:26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spans="1:26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spans="1:26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spans="1:26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spans="1:26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spans="1:26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spans="1:26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spans="1:26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spans="1:26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spans="1:2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spans="1:26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spans="1:26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spans="1:26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spans="1:26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spans="1:26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spans="1:26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spans="1:26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spans="1:26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spans="1:26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spans="1:2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spans="1:26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spans="1:26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spans="1:26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spans="1:26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spans="1:26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spans="1:26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spans="1:26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spans="1:26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spans="1:26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spans="1:2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spans="1:26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spans="1:26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spans="1:26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spans="1:26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spans="1:26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spans="1:26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spans="1:26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spans="1:26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spans="1:26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spans="1:2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spans="1:26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spans="1:26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spans="1:26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spans="1:26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spans="1:26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spans="1:26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spans="1:26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spans="1:26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spans="1:26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spans="1:2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spans="1:26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spans="1:26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spans="1:26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spans="1:26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spans="1:26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spans="1:26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spans="1:26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spans="1:26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spans="1:26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spans="1:2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spans="1:26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spans="1:26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spans="1:26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spans="1:26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spans="1:26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spans="1:26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spans="1:26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spans="1:26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spans="1:26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spans="1: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spans="1:26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spans="1:26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spans="1:26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spans="1:26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spans="1:26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spans="1:26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spans="1:26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spans="1:26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spans="1:26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spans="1:2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spans="1:26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spans="1:26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spans="1:26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spans="1:26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spans="1:26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spans="1:26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spans="1:26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spans="1:26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spans="1:26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spans="1:2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spans="1:26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spans="1:26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spans="1:26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spans="1:26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spans="1:26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spans="1:26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spans="1:26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spans="1:26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spans="1:26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spans="1:2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spans="1:26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spans="1:26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spans="1:26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spans="1:26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spans="1:26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spans="1:26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spans="1:26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spans="1:26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spans="1:26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spans="1:2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spans="1:26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spans="1:26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spans="1:26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spans="1:26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spans="1:26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spans="1:26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spans="1:26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spans="1:26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spans="1:26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spans="1:2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spans="1:26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spans="1:26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spans="1:26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spans="1:26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spans="1:26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spans="1:26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spans="1:26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spans="1:26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spans="1:26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spans="1:2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spans="1:26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spans="1:26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spans="1:26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spans="1:26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spans="1:26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spans="1:26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spans="1:26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spans="1:26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spans="1:26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spans="1:2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spans="1:26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spans="1:26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spans="1:26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spans="1:26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spans="1:26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spans="1:26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spans="1:26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spans="1:26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spans="1:26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spans="1:2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spans="1:26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spans="1:26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spans="1:26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spans="1:26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spans="1:26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spans="1:26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spans="1:26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spans="1:26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spans="1:26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spans="1:2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spans="1:26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spans="1:26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spans="1:26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spans="1:26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spans="1:26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spans="1:26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spans="1:26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spans="1:26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spans="1:26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spans="1: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spans="1:26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spans="1:26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spans="1:26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spans="1:26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spans="1:26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spans="1:26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spans="1:26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spans="1:26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spans="1:26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spans="1:2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spans="1:26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spans="1:26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spans="1:26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spans="1:26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spans="1:26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spans="1:26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spans="1:26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spans="1:26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spans="1:26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spans="1:2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spans="1:26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spans="1:26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spans="1:26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spans="1:26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spans="1:26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spans="1:26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spans="1:26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spans="1:26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spans="1:26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spans="1:2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spans="1:26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spans="1:26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spans="1:26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spans="1:26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spans="1:26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spans="1:26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spans="1:26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spans="1:26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spans="1:26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spans="1:2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spans="1:26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spans="1:26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spans="1:26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spans="1:26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spans="1:26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spans="1:26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spans="1:26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spans="1:26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spans="1:26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spans="1:2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spans="1:26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spans="1:26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spans="1:26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spans="1:26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spans="1:26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spans="1:26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spans="1:26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spans="1:26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spans="1:26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spans="1:2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spans="1:26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spans="1:26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spans="1:26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spans="1:26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spans="1:26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spans="1:26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spans="1:26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spans="1:26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spans="1:26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spans="1:2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spans="1:26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spans="1:26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spans="1:26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spans="1:26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7">
    <mergeCell ref="D24:F24"/>
    <mergeCell ref="C26:J26"/>
    <mergeCell ref="C29:J29"/>
    <mergeCell ref="C16:D16"/>
    <mergeCell ref="E16:G16"/>
    <mergeCell ref="H16:J16"/>
    <mergeCell ref="C22:J22"/>
    <mergeCell ref="C23:J23"/>
    <mergeCell ref="G24:H24"/>
    <mergeCell ref="I24:J24"/>
    <mergeCell ref="C3:K3"/>
    <mergeCell ref="C11:J11"/>
    <mergeCell ref="C12:J12"/>
    <mergeCell ref="C13:J13"/>
    <mergeCell ref="C15:D15"/>
    <mergeCell ref="E15:G15"/>
    <mergeCell ref="H15:J15"/>
  </mergeCells>
  <hyperlinks>
    <hyperlink ref="K28" location="null!A1" display="Regresar"/>
  </hyperlinks>
  <printOptions horizontalCentered="1" verticalCentered="1"/>
  <pageMargins left="0.70866141732283472" right="0.70866141732283472" top="0.74803149606299213" bottom="0.74803149606299213" header="0" footer="0"/>
  <pageSetup scale="7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98"/>
  <sheetViews>
    <sheetView tabSelected="1" workbookViewId="0">
      <selection sqref="A1:C6"/>
    </sheetView>
  </sheetViews>
  <sheetFormatPr baseColWidth="10" defaultColWidth="14.42578125" defaultRowHeight="15" customHeight="1"/>
  <cols>
    <col min="1" max="1" width="20.28515625" customWidth="1"/>
    <col min="2" max="2" width="27.42578125" customWidth="1"/>
    <col min="3" max="3" width="11.140625" customWidth="1"/>
    <col min="4" max="4" width="36.7109375" customWidth="1"/>
    <col min="5" max="5" width="42.85546875" customWidth="1"/>
    <col min="6" max="6" width="32.140625" customWidth="1"/>
    <col min="7" max="7" width="40.28515625" customWidth="1"/>
    <col min="8" max="8" width="25.5703125" customWidth="1"/>
    <col min="9" max="9" width="28.7109375" customWidth="1"/>
    <col min="10" max="10" width="19.7109375" customWidth="1"/>
    <col min="11" max="14" width="8.42578125" customWidth="1"/>
    <col min="15" max="18" width="23.140625" customWidth="1"/>
    <col min="19" max="19" width="16.5703125" customWidth="1"/>
    <col min="20" max="20" width="22" customWidth="1"/>
    <col min="21" max="23" width="17.5703125" customWidth="1"/>
    <col min="24" max="24" width="20.7109375" customWidth="1"/>
    <col min="25" max="41" width="17.5703125" customWidth="1"/>
  </cols>
  <sheetData>
    <row r="1" spans="1:41" ht="15.75" customHeight="1">
      <c r="A1" s="120" t="s">
        <v>13</v>
      </c>
      <c r="B1" s="121"/>
      <c r="C1" s="122"/>
      <c r="D1" s="129" t="s">
        <v>14</v>
      </c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2"/>
      <c r="V1" s="20"/>
      <c r="W1" s="20"/>
      <c r="X1" s="20"/>
      <c r="Y1" s="20"/>
      <c r="Z1" s="20"/>
      <c r="AA1" s="21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</row>
    <row r="2" spans="1:41" ht="15.75" customHeight="1">
      <c r="A2" s="123"/>
      <c r="B2" s="124"/>
      <c r="C2" s="125"/>
      <c r="D2" s="123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5"/>
      <c r="V2" s="20"/>
      <c r="W2" s="20"/>
      <c r="X2" s="20"/>
      <c r="Y2" s="20"/>
      <c r="Z2" s="20"/>
      <c r="AA2" s="21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</row>
    <row r="3" spans="1:41" ht="15.75" customHeight="1">
      <c r="A3" s="123"/>
      <c r="B3" s="124"/>
      <c r="C3" s="125"/>
      <c r="D3" s="123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5"/>
      <c r="V3" s="20"/>
      <c r="W3" s="20"/>
      <c r="X3" s="20"/>
      <c r="Y3" s="20"/>
      <c r="Z3" s="20"/>
      <c r="AA3" s="21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</row>
    <row r="4" spans="1:41" ht="15.75" customHeight="1">
      <c r="A4" s="123"/>
      <c r="B4" s="124"/>
      <c r="C4" s="125"/>
      <c r="D4" s="123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5"/>
      <c r="V4" s="20"/>
      <c r="W4" s="20"/>
      <c r="X4" s="20"/>
      <c r="Y4" s="20"/>
      <c r="Z4" s="20"/>
      <c r="AA4" s="21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</row>
    <row r="5" spans="1:41" ht="15.75" customHeight="1">
      <c r="A5" s="123"/>
      <c r="B5" s="124"/>
      <c r="C5" s="125"/>
      <c r="D5" s="123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5"/>
      <c r="V5" s="22"/>
      <c r="W5" s="22"/>
      <c r="X5" s="22"/>
      <c r="Y5" s="22"/>
      <c r="Z5" s="22"/>
      <c r="AA5" s="23"/>
      <c r="AB5" s="22"/>
      <c r="AC5" s="22"/>
      <c r="AD5" s="22"/>
      <c r="AE5" s="130"/>
      <c r="AF5" s="124"/>
      <c r="AG5" s="124"/>
      <c r="AH5" s="24"/>
      <c r="AI5" s="24"/>
      <c r="AJ5" s="24"/>
      <c r="AK5" s="24"/>
      <c r="AL5" s="24"/>
      <c r="AM5" s="24"/>
      <c r="AN5" s="24"/>
      <c r="AO5" s="24"/>
    </row>
    <row r="6" spans="1:41" ht="31.5" customHeight="1">
      <c r="A6" s="126"/>
      <c r="B6" s="127"/>
      <c r="C6" s="128"/>
      <c r="D6" s="126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8"/>
      <c r="V6" s="20"/>
      <c r="W6" s="20"/>
      <c r="X6" s="20"/>
      <c r="Y6" s="20"/>
      <c r="Z6" s="20"/>
      <c r="AA6" s="21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</row>
    <row r="7" spans="1:41" ht="20.25" customHeight="1">
      <c r="A7" s="131" t="s">
        <v>15</v>
      </c>
      <c r="B7" s="132"/>
      <c r="C7" s="132"/>
      <c r="D7" s="132"/>
      <c r="E7" s="132"/>
      <c r="F7" s="132"/>
      <c r="G7" s="133"/>
      <c r="H7" s="134" t="s">
        <v>16</v>
      </c>
      <c r="I7" s="133"/>
      <c r="J7" s="135" t="s">
        <v>17</v>
      </c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3"/>
      <c r="V7" s="25"/>
      <c r="W7" s="20"/>
      <c r="X7" s="20"/>
      <c r="Y7" s="20"/>
      <c r="Z7" s="20"/>
      <c r="AA7" s="21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</row>
    <row r="8" spans="1:41" ht="28.5" customHeight="1">
      <c r="A8" s="136" t="s">
        <v>18</v>
      </c>
      <c r="B8" s="137"/>
      <c r="C8" s="138"/>
      <c r="D8" s="140" t="s">
        <v>19</v>
      </c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8"/>
      <c r="V8" s="20"/>
      <c r="W8" s="20"/>
      <c r="X8" s="20"/>
      <c r="Y8" s="20"/>
      <c r="Z8" s="20"/>
      <c r="AA8" s="21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</row>
    <row r="9" spans="1:41" ht="28.5" customHeight="1">
      <c r="A9" s="141" t="s">
        <v>20</v>
      </c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3"/>
      <c r="V9" s="20"/>
      <c r="W9" s="20"/>
      <c r="X9" s="20"/>
      <c r="Y9" s="20"/>
      <c r="Z9" s="20"/>
      <c r="AA9" s="21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</row>
    <row r="10" spans="1:41" ht="15.75" customHeight="1">
      <c r="A10" s="100" t="s">
        <v>21</v>
      </c>
      <c r="B10" s="26"/>
      <c r="C10" s="142" t="s">
        <v>22</v>
      </c>
      <c r="D10" s="143" t="s">
        <v>23</v>
      </c>
      <c r="E10" s="100" t="s">
        <v>24</v>
      </c>
      <c r="F10" s="100" t="s">
        <v>25</v>
      </c>
      <c r="G10" s="100" t="s">
        <v>26</v>
      </c>
      <c r="H10" s="100" t="s">
        <v>27</v>
      </c>
      <c r="I10" s="100" t="s">
        <v>28</v>
      </c>
      <c r="J10" s="100" t="s">
        <v>29</v>
      </c>
      <c r="K10" s="115" t="s">
        <v>30</v>
      </c>
      <c r="L10" s="105"/>
      <c r="M10" s="105"/>
      <c r="N10" s="106"/>
      <c r="O10" s="114" t="s">
        <v>31</v>
      </c>
      <c r="P10" s="113"/>
      <c r="Q10" s="100" t="s">
        <v>32</v>
      </c>
      <c r="R10" s="100" t="s">
        <v>33</v>
      </c>
      <c r="S10" s="100" t="s">
        <v>34</v>
      </c>
      <c r="T10" s="100" t="s">
        <v>35</v>
      </c>
      <c r="U10" s="100" t="s">
        <v>36</v>
      </c>
      <c r="V10" s="20"/>
      <c r="W10" s="20"/>
      <c r="X10" s="20"/>
      <c r="Y10" s="20"/>
      <c r="Z10" s="20"/>
      <c r="AA10" s="21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</row>
    <row r="11" spans="1:41" ht="92.25" customHeight="1">
      <c r="A11" s="77"/>
      <c r="B11" s="26" t="s">
        <v>37</v>
      </c>
      <c r="C11" s="77"/>
      <c r="D11" s="77"/>
      <c r="E11" s="77"/>
      <c r="F11" s="77"/>
      <c r="G11" s="77"/>
      <c r="H11" s="77"/>
      <c r="I11" s="77"/>
      <c r="J11" s="77"/>
      <c r="K11" s="107"/>
      <c r="L11" s="108"/>
      <c r="M11" s="108"/>
      <c r="N11" s="109"/>
      <c r="O11" s="26" t="s">
        <v>38</v>
      </c>
      <c r="P11" s="26" t="s">
        <v>39</v>
      </c>
      <c r="Q11" s="77"/>
      <c r="R11" s="77"/>
      <c r="S11" s="77"/>
      <c r="T11" s="77"/>
      <c r="U11" s="77"/>
      <c r="V11" s="20"/>
      <c r="W11" s="20"/>
      <c r="X11" s="20"/>
      <c r="Y11" s="20"/>
      <c r="Z11" s="20"/>
      <c r="AA11" s="21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</row>
    <row r="12" spans="1:41" ht="15.75" customHeight="1">
      <c r="A12" s="93" t="s">
        <v>40</v>
      </c>
      <c r="B12" s="27" t="s">
        <v>41</v>
      </c>
      <c r="C12" s="94"/>
      <c r="D12" s="95" t="s">
        <v>42</v>
      </c>
      <c r="E12" s="28" t="s">
        <v>43</v>
      </c>
      <c r="F12" s="96" t="s">
        <v>44</v>
      </c>
      <c r="G12" s="96" t="s">
        <v>45</v>
      </c>
      <c r="H12" s="93" t="s">
        <v>46</v>
      </c>
      <c r="I12" s="95" t="s">
        <v>47</v>
      </c>
      <c r="J12" s="93" t="s">
        <v>48</v>
      </c>
      <c r="K12" s="104" t="s">
        <v>49</v>
      </c>
      <c r="L12" s="105"/>
      <c r="M12" s="105"/>
      <c r="N12" s="106"/>
      <c r="O12" s="93"/>
      <c r="P12" s="95" t="s">
        <v>50</v>
      </c>
      <c r="Q12" s="110" t="s">
        <v>51</v>
      </c>
      <c r="R12" s="95" t="s">
        <v>52</v>
      </c>
      <c r="S12" s="93" t="s">
        <v>53</v>
      </c>
      <c r="T12" s="93" t="s">
        <v>54</v>
      </c>
      <c r="U12" s="93"/>
      <c r="V12" s="29"/>
      <c r="W12" s="29"/>
      <c r="X12" s="29"/>
      <c r="Y12" s="29"/>
      <c r="Z12" s="29"/>
      <c r="AA12" s="30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</row>
    <row r="13" spans="1:41" ht="59.25" customHeight="1">
      <c r="A13" s="77"/>
      <c r="B13" s="31"/>
      <c r="C13" s="77"/>
      <c r="D13" s="77"/>
      <c r="E13" s="32" t="str">
        <f>+'Form. Accion Correctiva (1)'!C26</f>
        <v>3. Porqué?</v>
      </c>
      <c r="F13" s="77"/>
      <c r="G13" s="77"/>
      <c r="H13" s="77"/>
      <c r="I13" s="77"/>
      <c r="J13" s="77"/>
      <c r="K13" s="107"/>
      <c r="L13" s="108"/>
      <c r="M13" s="108"/>
      <c r="N13" s="109"/>
      <c r="O13" s="77"/>
      <c r="P13" s="77"/>
      <c r="Q13" s="77"/>
      <c r="R13" s="77"/>
      <c r="S13" s="77"/>
      <c r="T13" s="77"/>
      <c r="U13" s="77"/>
      <c r="V13" s="29"/>
      <c r="W13" s="29"/>
      <c r="X13" s="29"/>
      <c r="Y13" s="29"/>
      <c r="Z13" s="29"/>
      <c r="AA13" s="30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</row>
    <row r="14" spans="1:41" ht="15.75" customHeight="1">
      <c r="A14" s="93" t="s">
        <v>40</v>
      </c>
      <c r="B14" s="27" t="s">
        <v>41</v>
      </c>
      <c r="C14" s="94"/>
      <c r="D14" s="95" t="s">
        <v>55</v>
      </c>
      <c r="E14" s="28" t="s">
        <v>56</v>
      </c>
      <c r="F14" s="96" t="s">
        <v>57</v>
      </c>
      <c r="G14" s="96" t="s">
        <v>58</v>
      </c>
      <c r="H14" s="93" t="s">
        <v>59</v>
      </c>
      <c r="I14" s="95" t="s">
        <v>60</v>
      </c>
      <c r="J14" s="93" t="s">
        <v>61</v>
      </c>
      <c r="K14" s="104" t="s">
        <v>62</v>
      </c>
      <c r="L14" s="105"/>
      <c r="M14" s="105"/>
      <c r="N14" s="106"/>
      <c r="O14" s="93"/>
      <c r="P14" s="116">
        <v>0.7</v>
      </c>
      <c r="Q14" s="110" t="s">
        <v>63</v>
      </c>
      <c r="R14" s="95" t="s">
        <v>64</v>
      </c>
      <c r="S14" s="117">
        <v>45323</v>
      </c>
      <c r="T14" s="139">
        <v>45638</v>
      </c>
      <c r="U14" s="93"/>
      <c r="V14" s="29"/>
      <c r="W14" s="29"/>
      <c r="X14" s="29"/>
      <c r="Y14" s="29"/>
      <c r="Z14" s="29"/>
      <c r="AA14" s="30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</row>
    <row r="15" spans="1:41" ht="57.75" customHeight="1">
      <c r="A15" s="77"/>
      <c r="B15" s="31"/>
      <c r="C15" s="77"/>
      <c r="D15" s="77"/>
      <c r="E15" s="32" t="str">
        <f>+'Form. Accion Correctiva (2)'!C26</f>
        <v xml:space="preserve">3. Porqué? </v>
      </c>
      <c r="F15" s="101"/>
      <c r="G15" s="77"/>
      <c r="H15" s="77"/>
      <c r="I15" s="77"/>
      <c r="J15" s="77"/>
      <c r="K15" s="107"/>
      <c r="L15" s="108"/>
      <c r="M15" s="108"/>
      <c r="N15" s="109"/>
      <c r="O15" s="77"/>
      <c r="P15" s="77"/>
      <c r="Q15" s="77"/>
      <c r="R15" s="77"/>
      <c r="S15" s="77"/>
      <c r="T15" s="77"/>
      <c r="U15" s="77"/>
      <c r="V15" s="29"/>
      <c r="W15" s="29"/>
      <c r="X15" s="29"/>
      <c r="Y15" s="29"/>
      <c r="Z15" s="29"/>
      <c r="AA15" s="30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</row>
    <row r="16" spans="1:41" ht="15.75" customHeight="1">
      <c r="A16" s="93" t="s">
        <v>40</v>
      </c>
      <c r="B16" s="27" t="s">
        <v>41</v>
      </c>
      <c r="C16" s="94"/>
      <c r="D16" s="95" t="s">
        <v>65</v>
      </c>
      <c r="E16" s="28" t="s">
        <v>66</v>
      </c>
      <c r="F16" s="101"/>
      <c r="G16" s="96" t="s">
        <v>67</v>
      </c>
      <c r="H16" s="93" t="s">
        <v>59</v>
      </c>
      <c r="I16" s="95" t="s">
        <v>68</v>
      </c>
      <c r="J16" s="93" t="s">
        <v>61</v>
      </c>
      <c r="K16" s="104" t="s">
        <v>49</v>
      </c>
      <c r="L16" s="105"/>
      <c r="M16" s="105"/>
      <c r="N16" s="106"/>
      <c r="O16" s="93"/>
      <c r="P16" s="116">
        <v>0.5</v>
      </c>
      <c r="Q16" s="110" t="s">
        <v>63</v>
      </c>
      <c r="R16" s="95" t="s">
        <v>69</v>
      </c>
      <c r="S16" s="117">
        <v>45323</v>
      </c>
      <c r="T16" s="139">
        <v>45638</v>
      </c>
      <c r="U16" s="93"/>
      <c r="V16" s="29"/>
      <c r="W16" s="29"/>
      <c r="X16" s="29"/>
      <c r="Y16" s="29"/>
      <c r="Z16" s="29"/>
      <c r="AA16" s="30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</row>
    <row r="17" spans="1:41" ht="65.25" customHeight="1">
      <c r="A17" s="77"/>
      <c r="B17" s="31"/>
      <c r="C17" s="77"/>
      <c r="D17" s="77"/>
      <c r="E17" s="32" t="str">
        <f>+'Form. Accion Correctiva (3)'!C26</f>
        <v xml:space="preserve">3. Porqué? </v>
      </c>
      <c r="F17" s="101"/>
      <c r="G17" s="77"/>
      <c r="H17" s="77"/>
      <c r="I17" s="77"/>
      <c r="J17" s="77"/>
      <c r="K17" s="107"/>
      <c r="L17" s="108"/>
      <c r="M17" s="108"/>
      <c r="N17" s="109"/>
      <c r="O17" s="77"/>
      <c r="P17" s="77"/>
      <c r="Q17" s="77"/>
      <c r="R17" s="77"/>
      <c r="S17" s="77"/>
      <c r="T17" s="77"/>
      <c r="U17" s="77"/>
      <c r="V17" s="29"/>
      <c r="W17" s="29"/>
      <c r="X17" s="29"/>
      <c r="Y17" s="29"/>
      <c r="Z17" s="29"/>
      <c r="AA17" s="30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</row>
    <row r="18" spans="1:41" ht="15.75" customHeight="1">
      <c r="A18" s="93" t="s">
        <v>40</v>
      </c>
      <c r="B18" s="27" t="s">
        <v>41</v>
      </c>
      <c r="C18" s="94"/>
      <c r="D18" s="95" t="s">
        <v>70</v>
      </c>
      <c r="E18" s="28" t="s">
        <v>71</v>
      </c>
      <c r="F18" s="96" t="s">
        <v>72</v>
      </c>
      <c r="G18" s="96" t="s">
        <v>73</v>
      </c>
      <c r="H18" s="93" t="s">
        <v>74</v>
      </c>
      <c r="I18" s="95" t="s">
        <v>75</v>
      </c>
      <c r="J18" s="93" t="s">
        <v>48</v>
      </c>
      <c r="K18" s="104" t="s">
        <v>62</v>
      </c>
      <c r="L18" s="105"/>
      <c r="M18" s="105"/>
      <c r="N18" s="106"/>
      <c r="O18" s="93"/>
      <c r="P18" s="93">
        <v>1</v>
      </c>
      <c r="Q18" s="110" t="s">
        <v>63</v>
      </c>
      <c r="R18" s="93" t="s">
        <v>76</v>
      </c>
      <c r="S18" s="118">
        <v>45352</v>
      </c>
      <c r="T18" s="118">
        <v>45627</v>
      </c>
      <c r="U18" s="93"/>
      <c r="V18" s="29"/>
      <c r="W18" s="29"/>
      <c r="X18" s="29"/>
      <c r="Y18" s="29"/>
      <c r="Z18" s="29"/>
      <c r="AA18" s="30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</row>
    <row r="19" spans="1:41" ht="57.75" customHeight="1">
      <c r="A19" s="77"/>
      <c r="B19" s="31"/>
      <c r="C19" s="77"/>
      <c r="D19" s="77"/>
      <c r="E19" s="32" t="str">
        <f>+'Form. Accion Correctiva (4)'!C26</f>
        <v xml:space="preserve">3. Porqué? </v>
      </c>
      <c r="F19" s="101"/>
      <c r="G19" s="77"/>
      <c r="H19" s="77"/>
      <c r="I19" s="77"/>
      <c r="J19" s="77"/>
      <c r="K19" s="107"/>
      <c r="L19" s="108"/>
      <c r="M19" s="108"/>
      <c r="N19" s="109"/>
      <c r="O19" s="77"/>
      <c r="P19" s="77"/>
      <c r="Q19" s="77"/>
      <c r="R19" s="77"/>
      <c r="S19" s="77"/>
      <c r="T19" s="77"/>
      <c r="U19" s="77"/>
      <c r="V19" s="29"/>
      <c r="W19" s="29"/>
      <c r="X19" s="29"/>
      <c r="Y19" s="29"/>
      <c r="Z19" s="29"/>
      <c r="AA19" s="30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</row>
    <row r="20" spans="1:41" ht="15.75" customHeight="1">
      <c r="A20" s="96" t="s">
        <v>40</v>
      </c>
      <c r="B20" s="27" t="s">
        <v>41</v>
      </c>
      <c r="C20" s="93"/>
      <c r="D20" s="96" t="s">
        <v>77</v>
      </c>
      <c r="E20" s="97" t="s">
        <v>78</v>
      </c>
      <c r="F20" s="101"/>
      <c r="G20" s="96" t="s">
        <v>79</v>
      </c>
      <c r="H20" s="93" t="s">
        <v>80</v>
      </c>
      <c r="I20" s="95" t="s">
        <v>81</v>
      </c>
      <c r="J20" s="93" t="s">
        <v>48</v>
      </c>
      <c r="K20" s="119" t="s">
        <v>82</v>
      </c>
      <c r="L20" s="105"/>
      <c r="M20" s="105"/>
      <c r="N20" s="106"/>
      <c r="O20" s="93"/>
      <c r="P20" s="93">
        <v>1</v>
      </c>
      <c r="Q20" s="95" t="s">
        <v>63</v>
      </c>
      <c r="R20" s="96" t="s">
        <v>83</v>
      </c>
      <c r="S20" s="118">
        <v>45352</v>
      </c>
      <c r="T20" s="118">
        <v>45383</v>
      </c>
      <c r="U20" s="93"/>
      <c r="V20" s="29"/>
      <c r="W20" s="29"/>
      <c r="X20" s="29"/>
      <c r="Y20" s="29"/>
      <c r="Z20" s="29"/>
      <c r="AA20" s="30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</row>
    <row r="21" spans="1:41" ht="56.25" customHeight="1">
      <c r="A21" s="77"/>
      <c r="B21" s="31"/>
      <c r="C21" s="77"/>
      <c r="D21" s="77"/>
      <c r="E21" s="77"/>
      <c r="F21" s="77"/>
      <c r="G21" s="77"/>
      <c r="H21" s="77"/>
      <c r="I21" s="77"/>
      <c r="J21" s="77"/>
      <c r="K21" s="107"/>
      <c r="L21" s="108"/>
      <c r="M21" s="108"/>
      <c r="N21" s="109"/>
      <c r="O21" s="77"/>
      <c r="P21" s="77"/>
      <c r="Q21" s="77"/>
      <c r="R21" s="77"/>
      <c r="S21" s="77"/>
      <c r="T21" s="77"/>
      <c r="U21" s="77"/>
      <c r="V21" s="29"/>
      <c r="W21" s="29"/>
      <c r="X21" s="29"/>
      <c r="Y21" s="29"/>
      <c r="Z21" s="29"/>
      <c r="AA21" s="30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</row>
    <row r="22" spans="1:41" ht="15.75" customHeight="1">
      <c r="A22" s="96" t="s">
        <v>40</v>
      </c>
      <c r="B22" s="27" t="s">
        <v>84</v>
      </c>
      <c r="C22" s="93"/>
      <c r="D22" s="96" t="s">
        <v>85</v>
      </c>
      <c r="E22" s="97" t="s">
        <v>86</v>
      </c>
      <c r="F22" s="96" t="s">
        <v>87</v>
      </c>
      <c r="G22" s="96" t="s">
        <v>88</v>
      </c>
      <c r="H22" s="93" t="s">
        <v>89</v>
      </c>
      <c r="I22" s="95" t="s">
        <v>90</v>
      </c>
      <c r="J22" s="93" t="s">
        <v>48</v>
      </c>
      <c r="K22" s="119" t="s">
        <v>91</v>
      </c>
      <c r="L22" s="105"/>
      <c r="M22" s="105"/>
      <c r="N22" s="106"/>
      <c r="O22" s="93"/>
      <c r="P22" s="93">
        <v>1</v>
      </c>
      <c r="Q22" s="95" t="s">
        <v>51</v>
      </c>
      <c r="R22" s="96" t="s">
        <v>92</v>
      </c>
      <c r="S22" s="118">
        <v>45352</v>
      </c>
      <c r="T22" s="118">
        <v>45383</v>
      </c>
      <c r="U22" s="93"/>
      <c r="V22" s="29"/>
      <c r="W22" s="29"/>
      <c r="X22" s="29"/>
      <c r="Y22" s="29"/>
      <c r="Z22" s="29"/>
      <c r="AA22" s="30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</row>
    <row r="23" spans="1:41" ht="42" customHeight="1">
      <c r="A23" s="77"/>
      <c r="B23" s="31"/>
      <c r="C23" s="77"/>
      <c r="D23" s="77"/>
      <c r="E23" s="77"/>
      <c r="F23" s="77"/>
      <c r="G23" s="77"/>
      <c r="H23" s="77"/>
      <c r="I23" s="77"/>
      <c r="J23" s="77"/>
      <c r="K23" s="107"/>
      <c r="L23" s="108"/>
      <c r="M23" s="108"/>
      <c r="N23" s="109"/>
      <c r="O23" s="77"/>
      <c r="P23" s="77"/>
      <c r="Q23" s="77"/>
      <c r="R23" s="77"/>
      <c r="S23" s="77"/>
      <c r="T23" s="77"/>
      <c r="U23" s="77"/>
      <c r="V23" s="29"/>
      <c r="W23" s="29"/>
      <c r="X23" s="29"/>
      <c r="Y23" s="29"/>
      <c r="Z23" s="29"/>
      <c r="AA23" s="30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</row>
    <row r="24" spans="1:41" ht="15.75" customHeight="1">
      <c r="A24" s="96"/>
      <c r="B24" s="96"/>
      <c r="C24" s="93"/>
      <c r="D24" s="96"/>
      <c r="E24" s="97" t="s">
        <v>93</v>
      </c>
      <c r="F24" s="93"/>
      <c r="G24" s="99"/>
      <c r="H24" s="98"/>
      <c r="I24" s="93"/>
      <c r="J24" s="93"/>
      <c r="K24" s="104"/>
      <c r="L24" s="105"/>
      <c r="M24" s="105"/>
      <c r="N24" s="106"/>
      <c r="O24" s="93"/>
      <c r="P24" s="93"/>
      <c r="Q24" s="110"/>
      <c r="R24" s="93"/>
      <c r="S24" s="93"/>
      <c r="T24" s="93"/>
      <c r="U24" s="93"/>
      <c r="V24" s="29"/>
      <c r="W24" s="29"/>
      <c r="X24" s="29"/>
      <c r="Y24" s="29"/>
      <c r="Z24" s="29"/>
      <c r="AA24" s="30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</row>
    <row r="25" spans="1:41" ht="15.75" customHeight="1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107"/>
      <c r="L25" s="108"/>
      <c r="M25" s="108"/>
      <c r="N25" s="109"/>
      <c r="O25" s="77"/>
      <c r="P25" s="77"/>
      <c r="Q25" s="77"/>
      <c r="R25" s="77"/>
      <c r="S25" s="77"/>
      <c r="T25" s="77"/>
      <c r="U25" s="77"/>
      <c r="V25" s="29"/>
      <c r="W25" s="29"/>
      <c r="X25" s="29"/>
      <c r="Y25" s="29"/>
      <c r="Z25" s="29"/>
      <c r="AA25" s="30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</row>
    <row r="26" spans="1:41" ht="15.75" customHeight="1">
      <c r="A26" s="96"/>
      <c r="B26" s="96"/>
      <c r="C26" s="93"/>
      <c r="D26" s="96"/>
      <c r="E26" s="97" t="s">
        <v>94</v>
      </c>
      <c r="F26" s="93"/>
      <c r="G26" s="99"/>
      <c r="H26" s="98"/>
      <c r="I26" s="93"/>
      <c r="J26" s="93"/>
      <c r="K26" s="104"/>
      <c r="L26" s="105"/>
      <c r="M26" s="105"/>
      <c r="N26" s="106"/>
      <c r="O26" s="93"/>
      <c r="P26" s="93"/>
      <c r="Q26" s="110"/>
      <c r="R26" s="93"/>
      <c r="S26" s="93"/>
      <c r="T26" s="93"/>
      <c r="U26" s="93"/>
      <c r="V26" s="29"/>
      <c r="W26" s="29"/>
      <c r="X26" s="29"/>
      <c r="Y26" s="29"/>
      <c r="Z26" s="29"/>
      <c r="AA26" s="30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</row>
    <row r="27" spans="1:41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107"/>
      <c r="L27" s="108"/>
      <c r="M27" s="108"/>
      <c r="N27" s="109"/>
      <c r="O27" s="77"/>
      <c r="P27" s="77"/>
      <c r="Q27" s="77"/>
      <c r="R27" s="77"/>
      <c r="S27" s="77"/>
      <c r="T27" s="77"/>
      <c r="U27" s="77"/>
      <c r="V27" s="29"/>
      <c r="W27" s="29"/>
      <c r="X27" s="29"/>
      <c r="Y27" s="29"/>
      <c r="Z27" s="29"/>
      <c r="AA27" s="30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</row>
    <row r="28" spans="1:41" ht="15.75" customHeight="1">
      <c r="A28" s="96"/>
      <c r="B28" s="96"/>
      <c r="C28" s="93"/>
      <c r="D28" s="96"/>
      <c r="E28" s="97" t="s">
        <v>95</v>
      </c>
      <c r="F28" s="93"/>
      <c r="G28" s="99"/>
      <c r="H28" s="98"/>
      <c r="I28" s="93"/>
      <c r="J28" s="93"/>
      <c r="K28" s="104"/>
      <c r="L28" s="105"/>
      <c r="M28" s="105"/>
      <c r="N28" s="106"/>
      <c r="O28" s="93"/>
      <c r="P28" s="93"/>
      <c r="Q28" s="110"/>
      <c r="R28" s="93"/>
      <c r="S28" s="93"/>
      <c r="T28" s="93"/>
      <c r="U28" s="93"/>
      <c r="V28" s="29"/>
      <c r="W28" s="29"/>
      <c r="X28" s="29"/>
      <c r="Y28" s="29"/>
      <c r="Z28" s="29"/>
      <c r="AA28" s="30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</row>
    <row r="29" spans="1:41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107"/>
      <c r="L29" s="108"/>
      <c r="M29" s="108"/>
      <c r="N29" s="109"/>
      <c r="O29" s="77"/>
      <c r="P29" s="77"/>
      <c r="Q29" s="77"/>
      <c r="R29" s="77"/>
      <c r="S29" s="77"/>
      <c r="T29" s="77"/>
      <c r="U29" s="77"/>
      <c r="V29" s="29"/>
      <c r="W29" s="29"/>
      <c r="X29" s="29"/>
      <c r="Y29" s="29"/>
      <c r="Z29" s="29"/>
      <c r="AA29" s="30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</row>
    <row r="30" spans="1:41" ht="15.75" customHeight="1">
      <c r="A30" s="96"/>
      <c r="B30" s="96"/>
      <c r="C30" s="93"/>
      <c r="D30" s="96"/>
      <c r="E30" s="97" t="s">
        <v>96</v>
      </c>
      <c r="F30" s="93"/>
      <c r="G30" s="99"/>
      <c r="H30" s="98"/>
      <c r="I30" s="93"/>
      <c r="J30" s="93"/>
      <c r="K30" s="104"/>
      <c r="L30" s="105"/>
      <c r="M30" s="105"/>
      <c r="N30" s="106"/>
      <c r="O30" s="93"/>
      <c r="P30" s="93"/>
      <c r="Q30" s="110"/>
      <c r="R30" s="93"/>
      <c r="S30" s="93"/>
      <c r="T30" s="93"/>
      <c r="U30" s="93"/>
      <c r="V30" s="29"/>
      <c r="W30" s="29"/>
      <c r="X30" s="29"/>
      <c r="Y30" s="29"/>
      <c r="Z30" s="29"/>
      <c r="AA30" s="30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</row>
    <row r="31" spans="1:41" ht="15.75" customHeight="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107"/>
      <c r="L31" s="108"/>
      <c r="M31" s="108"/>
      <c r="N31" s="109"/>
      <c r="O31" s="77"/>
      <c r="P31" s="77"/>
      <c r="Q31" s="77"/>
      <c r="R31" s="77"/>
      <c r="S31" s="77"/>
      <c r="T31" s="77"/>
      <c r="U31" s="77"/>
      <c r="V31" s="29"/>
      <c r="W31" s="29"/>
      <c r="X31" s="29"/>
      <c r="Y31" s="29"/>
      <c r="Z31" s="29"/>
      <c r="AA31" s="30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</row>
    <row r="32" spans="1:41" ht="15.75" customHeight="1">
      <c r="A32" s="96"/>
      <c r="B32" s="96"/>
      <c r="C32" s="93"/>
      <c r="D32" s="96"/>
      <c r="E32" s="97" t="s">
        <v>97</v>
      </c>
      <c r="F32" s="93"/>
      <c r="G32" s="99"/>
      <c r="H32" s="98"/>
      <c r="I32" s="93"/>
      <c r="J32" s="93"/>
      <c r="K32" s="104"/>
      <c r="L32" s="105"/>
      <c r="M32" s="105"/>
      <c r="N32" s="106"/>
      <c r="O32" s="93"/>
      <c r="P32" s="93"/>
      <c r="Q32" s="110"/>
      <c r="R32" s="93"/>
      <c r="S32" s="93"/>
      <c r="T32" s="93"/>
      <c r="U32" s="93"/>
      <c r="V32" s="29"/>
      <c r="W32" s="29"/>
      <c r="X32" s="29"/>
      <c r="Y32" s="29"/>
      <c r="Z32" s="29"/>
      <c r="AA32" s="30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</row>
    <row r="33" spans="1:41" ht="15.75" customHeight="1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107"/>
      <c r="L33" s="108"/>
      <c r="M33" s="108"/>
      <c r="N33" s="109"/>
      <c r="O33" s="77"/>
      <c r="P33" s="77"/>
      <c r="Q33" s="77"/>
      <c r="R33" s="77"/>
      <c r="S33" s="77"/>
      <c r="T33" s="77"/>
      <c r="U33" s="77"/>
      <c r="V33" s="29"/>
      <c r="W33" s="29"/>
      <c r="X33" s="29"/>
      <c r="Y33" s="29"/>
      <c r="Z33" s="29"/>
      <c r="AA33" s="30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</row>
    <row r="34" spans="1:41" ht="15.75" customHeight="1">
      <c r="A34" s="96"/>
      <c r="B34" s="96"/>
      <c r="C34" s="93"/>
      <c r="D34" s="96"/>
      <c r="E34" s="97" t="s">
        <v>98</v>
      </c>
      <c r="F34" s="93"/>
      <c r="G34" s="99"/>
      <c r="H34" s="98"/>
      <c r="I34" s="93"/>
      <c r="J34" s="93"/>
      <c r="K34" s="104"/>
      <c r="L34" s="105"/>
      <c r="M34" s="105"/>
      <c r="N34" s="106"/>
      <c r="O34" s="93"/>
      <c r="P34" s="93"/>
      <c r="Q34" s="110"/>
      <c r="R34" s="93"/>
      <c r="S34" s="93"/>
      <c r="T34" s="93"/>
      <c r="U34" s="93"/>
      <c r="V34" s="29"/>
      <c r="W34" s="29"/>
      <c r="X34" s="29"/>
      <c r="Y34" s="29"/>
      <c r="Z34" s="29"/>
      <c r="AA34" s="30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</row>
    <row r="35" spans="1:41" ht="15.75" customHeight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107"/>
      <c r="L35" s="108"/>
      <c r="M35" s="108"/>
      <c r="N35" s="109"/>
      <c r="O35" s="77"/>
      <c r="P35" s="77"/>
      <c r="Q35" s="77"/>
      <c r="R35" s="77"/>
      <c r="S35" s="77"/>
      <c r="T35" s="77"/>
      <c r="U35" s="77"/>
      <c r="V35" s="29"/>
      <c r="W35" s="29"/>
      <c r="X35" s="29"/>
      <c r="Y35" s="29"/>
      <c r="Z35" s="29"/>
      <c r="AA35" s="30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</row>
    <row r="36" spans="1:41" ht="15.75" customHeight="1">
      <c r="A36" s="96"/>
      <c r="B36" s="96"/>
      <c r="C36" s="93"/>
      <c r="D36" s="96"/>
      <c r="E36" s="97" t="s">
        <v>98</v>
      </c>
      <c r="F36" s="93"/>
      <c r="G36" s="99"/>
      <c r="H36" s="98"/>
      <c r="I36" s="93"/>
      <c r="J36" s="93"/>
      <c r="K36" s="104"/>
      <c r="L36" s="105"/>
      <c r="M36" s="105"/>
      <c r="N36" s="106"/>
      <c r="O36" s="93"/>
      <c r="P36" s="93"/>
      <c r="Q36" s="110"/>
      <c r="R36" s="93"/>
      <c r="S36" s="93"/>
      <c r="T36" s="93"/>
      <c r="U36" s="93"/>
      <c r="V36" s="29"/>
      <c r="W36" s="29"/>
      <c r="X36" s="29"/>
      <c r="Y36" s="29"/>
      <c r="Z36" s="29"/>
      <c r="AA36" s="30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</row>
    <row r="37" spans="1:41" ht="15.75" customHeight="1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107"/>
      <c r="L37" s="108"/>
      <c r="M37" s="108"/>
      <c r="N37" s="109"/>
      <c r="O37" s="77"/>
      <c r="P37" s="77"/>
      <c r="Q37" s="77"/>
      <c r="R37" s="77"/>
      <c r="S37" s="77"/>
      <c r="T37" s="77"/>
      <c r="U37" s="77"/>
      <c r="V37" s="29"/>
      <c r="W37" s="29"/>
      <c r="X37" s="29"/>
      <c r="Y37" s="29"/>
      <c r="Z37" s="29"/>
      <c r="AA37" s="30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</row>
    <row r="38" spans="1:41" ht="15.75" customHeight="1">
      <c r="A38" s="102" t="s">
        <v>99</v>
      </c>
      <c r="B38" s="102"/>
      <c r="C38" s="103"/>
      <c r="D38" s="102" t="s">
        <v>100</v>
      </c>
      <c r="E38" s="102"/>
      <c r="F38" s="103"/>
      <c r="G38" s="33"/>
      <c r="H38" s="34"/>
      <c r="I38" s="114" t="s">
        <v>101</v>
      </c>
      <c r="J38" s="112"/>
      <c r="K38" s="112"/>
      <c r="L38" s="112"/>
      <c r="M38" s="112"/>
      <c r="N38" s="112"/>
      <c r="O38" s="113"/>
      <c r="P38" s="114" t="s">
        <v>102</v>
      </c>
      <c r="Q38" s="112"/>
      <c r="R38" s="112"/>
      <c r="S38" s="112"/>
      <c r="T38" s="112"/>
      <c r="U38" s="113"/>
      <c r="V38" s="20"/>
      <c r="W38" s="20"/>
      <c r="X38" s="20"/>
      <c r="Y38" s="20"/>
      <c r="Z38" s="20"/>
      <c r="AA38" s="21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</row>
    <row r="39" spans="1:41" ht="15.75" customHeight="1">
      <c r="A39" s="77"/>
      <c r="B39" s="77"/>
      <c r="C39" s="77"/>
      <c r="D39" s="77"/>
      <c r="E39" s="77"/>
      <c r="F39" s="77"/>
      <c r="G39" s="35"/>
      <c r="H39" s="36"/>
      <c r="I39" s="111"/>
      <c r="J39" s="112"/>
      <c r="K39" s="112"/>
      <c r="L39" s="112"/>
      <c r="M39" s="112"/>
      <c r="N39" s="112"/>
      <c r="O39" s="113"/>
      <c r="P39" s="111"/>
      <c r="Q39" s="112"/>
      <c r="R39" s="112"/>
      <c r="S39" s="112"/>
      <c r="T39" s="112"/>
      <c r="U39" s="113"/>
      <c r="V39" s="20"/>
      <c r="W39" s="20"/>
      <c r="X39" s="20"/>
      <c r="Y39" s="20"/>
      <c r="Z39" s="20"/>
      <c r="AA39" s="21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</row>
    <row r="40" spans="1:41" ht="15.75" customHeight="1">
      <c r="A40" s="102"/>
      <c r="B40" s="102"/>
      <c r="C40" s="103"/>
      <c r="D40" s="102"/>
      <c r="E40" s="102"/>
      <c r="F40" s="103"/>
      <c r="G40" s="35"/>
      <c r="H40" s="36"/>
      <c r="I40" s="111"/>
      <c r="J40" s="112"/>
      <c r="K40" s="112"/>
      <c r="L40" s="112"/>
      <c r="M40" s="112"/>
      <c r="N40" s="112"/>
      <c r="O40" s="113"/>
      <c r="P40" s="111"/>
      <c r="Q40" s="112"/>
      <c r="R40" s="112"/>
      <c r="S40" s="112"/>
      <c r="T40" s="112"/>
      <c r="U40" s="113"/>
      <c r="V40" s="20"/>
      <c r="W40" s="20"/>
      <c r="X40" s="20"/>
      <c r="Y40" s="20"/>
      <c r="Z40" s="20"/>
      <c r="AA40" s="21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</row>
    <row r="41" spans="1:41" ht="15.75" customHeight="1">
      <c r="A41" s="77"/>
      <c r="B41" s="77"/>
      <c r="C41" s="77"/>
      <c r="D41" s="77"/>
      <c r="E41" s="77"/>
      <c r="F41" s="77"/>
      <c r="G41" s="35"/>
      <c r="H41" s="36"/>
      <c r="I41" s="111"/>
      <c r="J41" s="112"/>
      <c r="K41" s="112"/>
      <c r="L41" s="112"/>
      <c r="M41" s="112"/>
      <c r="N41" s="112"/>
      <c r="O41" s="113"/>
      <c r="P41" s="111"/>
      <c r="Q41" s="112"/>
      <c r="R41" s="112"/>
      <c r="S41" s="112"/>
      <c r="T41" s="112"/>
      <c r="U41" s="113"/>
      <c r="V41" s="20"/>
      <c r="W41" s="20"/>
      <c r="X41" s="20"/>
      <c r="Y41" s="20"/>
      <c r="Z41" s="20"/>
      <c r="AA41" s="21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</row>
    <row r="42" spans="1:41" ht="15.75" customHeight="1">
      <c r="A42" s="102"/>
      <c r="B42" s="102"/>
      <c r="C42" s="103"/>
      <c r="D42" s="102"/>
      <c r="E42" s="102"/>
      <c r="F42" s="103"/>
      <c r="G42" s="35"/>
      <c r="H42" s="36"/>
      <c r="I42" s="111"/>
      <c r="J42" s="112"/>
      <c r="K42" s="112"/>
      <c r="L42" s="112"/>
      <c r="M42" s="112"/>
      <c r="N42" s="112"/>
      <c r="O42" s="113"/>
      <c r="P42" s="111"/>
      <c r="Q42" s="112"/>
      <c r="R42" s="112"/>
      <c r="S42" s="112"/>
      <c r="T42" s="112"/>
      <c r="U42" s="113"/>
      <c r="V42" s="20"/>
      <c r="W42" s="20"/>
      <c r="X42" s="20"/>
      <c r="Y42" s="20"/>
      <c r="Z42" s="20"/>
      <c r="AA42" s="21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</row>
    <row r="43" spans="1:41" ht="15.75" customHeight="1">
      <c r="A43" s="77"/>
      <c r="B43" s="77"/>
      <c r="C43" s="77"/>
      <c r="D43" s="77"/>
      <c r="E43" s="77"/>
      <c r="F43" s="77"/>
      <c r="G43" s="35"/>
      <c r="H43" s="36"/>
      <c r="I43" s="111"/>
      <c r="J43" s="112"/>
      <c r="K43" s="112"/>
      <c r="L43" s="112"/>
      <c r="M43" s="112"/>
      <c r="N43" s="112"/>
      <c r="O43" s="113"/>
      <c r="P43" s="111"/>
      <c r="Q43" s="112"/>
      <c r="R43" s="112"/>
      <c r="S43" s="112"/>
      <c r="T43" s="112"/>
      <c r="U43" s="113"/>
      <c r="V43" s="20"/>
      <c r="W43" s="20"/>
      <c r="X43" s="20"/>
      <c r="Y43" s="20"/>
      <c r="Z43" s="20"/>
      <c r="AA43" s="21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</row>
    <row r="44" spans="1:41" ht="15.75" customHeight="1">
      <c r="A44" s="102"/>
      <c r="B44" s="102"/>
      <c r="C44" s="103"/>
      <c r="D44" s="102"/>
      <c r="E44" s="102"/>
      <c r="F44" s="103"/>
      <c r="G44" s="37"/>
      <c r="H44" s="37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20"/>
      <c r="W44" s="20"/>
      <c r="X44" s="20"/>
      <c r="Y44" s="20"/>
      <c r="Z44" s="20"/>
      <c r="AA44" s="21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</row>
    <row r="45" spans="1:41" ht="15.75" customHeight="1">
      <c r="A45" s="77"/>
      <c r="B45" s="77"/>
      <c r="C45" s="77"/>
      <c r="D45" s="77"/>
      <c r="E45" s="77"/>
      <c r="F45" s="77"/>
      <c r="G45" s="39"/>
      <c r="H45" s="39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20"/>
      <c r="W45" s="20"/>
      <c r="X45" s="20"/>
      <c r="Y45" s="20"/>
      <c r="Z45" s="20"/>
      <c r="AA45" s="21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</row>
    <row r="46" spans="1:41" ht="31.5" customHeight="1">
      <c r="A46" s="102" t="s">
        <v>103</v>
      </c>
      <c r="B46" s="102"/>
      <c r="C46" s="103" t="s">
        <v>104</v>
      </c>
      <c r="D46" s="102"/>
      <c r="E46" s="102" t="s">
        <v>105</v>
      </c>
      <c r="F46" s="103" t="s">
        <v>106</v>
      </c>
      <c r="G46" s="38"/>
      <c r="H46" s="38"/>
      <c r="I46" s="38"/>
      <c r="J46" s="38"/>
      <c r="K46" s="38"/>
      <c r="L46" s="38"/>
      <c r="M46" s="38"/>
      <c r="N46" s="39"/>
      <c r="O46" s="39" t="s">
        <v>107</v>
      </c>
      <c r="P46" s="38"/>
      <c r="Q46" s="38" t="s">
        <v>108</v>
      </c>
      <c r="R46" s="38"/>
      <c r="S46" s="38"/>
      <c r="T46" s="38"/>
      <c r="U46" s="38"/>
      <c r="V46" s="20"/>
      <c r="W46" s="20"/>
      <c r="X46" s="20"/>
      <c r="Y46" s="20"/>
      <c r="Z46" s="20"/>
      <c r="AA46" s="21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</row>
    <row r="47" spans="1:41" ht="15.75" customHeight="1">
      <c r="A47" s="77"/>
      <c r="B47" s="77"/>
      <c r="C47" s="77"/>
      <c r="D47" s="77"/>
      <c r="E47" s="77"/>
      <c r="F47" s="77"/>
      <c r="G47" s="39"/>
      <c r="H47" s="39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20"/>
      <c r="W47" s="20"/>
      <c r="X47" s="20"/>
      <c r="Y47" s="20"/>
      <c r="Z47" s="20"/>
      <c r="AA47" s="21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</row>
    <row r="48" spans="1:41" ht="15.75" customHeight="1">
      <c r="A48" s="102"/>
      <c r="B48" s="102"/>
      <c r="C48" s="103"/>
      <c r="D48" s="102"/>
      <c r="E48" s="102" t="s">
        <v>109</v>
      </c>
      <c r="F48" s="103"/>
      <c r="G48" s="39"/>
      <c r="H48" s="39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20"/>
      <c r="W48" s="20"/>
      <c r="X48" s="20"/>
      <c r="Y48" s="20"/>
      <c r="Z48" s="20"/>
      <c r="AA48" s="21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</row>
    <row r="49" spans="1:41" ht="15.75" customHeight="1">
      <c r="A49" s="77"/>
      <c r="B49" s="77"/>
      <c r="C49" s="77"/>
      <c r="D49" s="77"/>
      <c r="E49" s="77"/>
      <c r="F49" s="77"/>
      <c r="G49" s="39"/>
      <c r="H49" s="39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20"/>
      <c r="W49" s="20"/>
      <c r="X49" s="20"/>
      <c r="Y49" s="20"/>
      <c r="Z49" s="20"/>
      <c r="AA49" s="21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</row>
    <row r="50" spans="1:41" ht="15.75" customHeight="1">
      <c r="A50" s="102"/>
      <c r="B50" s="102"/>
      <c r="C50" s="103"/>
      <c r="D50" s="102"/>
      <c r="E50" s="102"/>
      <c r="F50" s="103"/>
      <c r="G50" s="39"/>
      <c r="H50" s="39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20"/>
      <c r="W50" s="20"/>
      <c r="X50" s="20"/>
      <c r="Y50" s="20"/>
      <c r="Z50" s="20"/>
      <c r="AA50" s="21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</row>
    <row r="51" spans="1:41" ht="15.75" customHeight="1">
      <c r="A51" s="77"/>
      <c r="B51" s="77"/>
      <c r="C51" s="77"/>
      <c r="D51" s="77"/>
      <c r="E51" s="77"/>
      <c r="F51" s="77"/>
      <c r="G51" s="39"/>
      <c r="H51" s="39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20"/>
      <c r="W51" s="20"/>
      <c r="X51" s="20"/>
      <c r="Y51" s="20"/>
      <c r="Z51" s="20"/>
      <c r="AA51" s="21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</row>
    <row r="52" spans="1:41" ht="15.75" customHeight="1">
      <c r="A52" s="102"/>
      <c r="B52" s="102"/>
      <c r="C52" s="103"/>
      <c r="D52" s="102"/>
      <c r="E52" s="102"/>
      <c r="F52" s="103"/>
      <c r="G52" s="39"/>
      <c r="H52" s="39"/>
      <c r="I52" s="40">
        <v>10</v>
      </c>
      <c r="J52" s="40">
        <f>9/10</f>
        <v>0.9</v>
      </c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20"/>
      <c r="W52" s="20"/>
      <c r="X52" s="20"/>
      <c r="Y52" s="20"/>
      <c r="Z52" s="20"/>
      <c r="AA52" s="21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</row>
    <row r="53" spans="1:41" ht="15.75" customHeight="1">
      <c r="A53" s="77"/>
      <c r="B53" s="77"/>
      <c r="C53" s="77"/>
      <c r="D53" s="77"/>
      <c r="E53" s="77"/>
      <c r="F53" s="77"/>
      <c r="G53" s="39"/>
      <c r="H53" s="39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20"/>
      <c r="W53" s="20"/>
      <c r="X53" s="20"/>
      <c r="Y53" s="20"/>
      <c r="Z53" s="20"/>
      <c r="AA53" s="21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</row>
    <row r="54" spans="1:41" ht="15.75" customHeight="1">
      <c r="A54" s="102"/>
      <c r="B54" s="102"/>
      <c r="C54" s="103"/>
      <c r="D54" s="102"/>
      <c r="E54" s="102"/>
      <c r="F54" s="103"/>
      <c r="G54" s="39"/>
      <c r="H54" s="39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20"/>
      <c r="W54" s="20"/>
      <c r="X54" s="20"/>
      <c r="Y54" s="20"/>
      <c r="Z54" s="20"/>
      <c r="AA54" s="21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</row>
    <row r="55" spans="1:41" ht="15.75" customHeight="1">
      <c r="A55" s="77"/>
      <c r="B55" s="77"/>
      <c r="C55" s="77"/>
      <c r="D55" s="77"/>
      <c r="E55" s="77"/>
      <c r="F55" s="77"/>
      <c r="G55" s="39"/>
      <c r="H55" s="39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20"/>
      <c r="W55" s="20"/>
      <c r="X55" s="20"/>
      <c r="Y55" s="20"/>
      <c r="Z55" s="20"/>
      <c r="AA55" s="21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</row>
    <row r="56" spans="1:41" ht="15.75" customHeight="1">
      <c r="A56" s="102"/>
      <c r="B56" s="102"/>
      <c r="C56" s="103"/>
      <c r="D56" s="102"/>
      <c r="E56" s="102"/>
      <c r="F56" s="103"/>
      <c r="G56" s="39"/>
      <c r="H56" s="39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20"/>
      <c r="W56" s="20"/>
      <c r="X56" s="20"/>
      <c r="Y56" s="20"/>
      <c r="Z56" s="20"/>
      <c r="AA56" s="21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</row>
    <row r="57" spans="1:41" ht="15.75" customHeight="1">
      <c r="A57" s="77"/>
      <c r="B57" s="77"/>
      <c r="C57" s="77"/>
      <c r="D57" s="77"/>
      <c r="E57" s="77"/>
      <c r="F57" s="77"/>
      <c r="G57" s="39"/>
      <c r="H57" s="39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20"/>
      <c r="W57" s="20"/>
      <c r="X57" s="20"/>
      <c r="Y57" s="20"/>
      <c r="Z57" s="20"/>
      <c r="AA57" s="21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</row>
    <row r="58" spans="1:41" ht="15.75" customHeight="1">
      <c r="A58" s="102"/>
      <c r="B58" s="102"/>
      <c r="C58" s="103"/>
      <c r="D58" s="102"/>
      <c r="E58" s="102"/>
      <c r="F58" s="103"/>
      <c r="G58" s="39"/>
      <c r="H58" s="39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20"/>
      <c r="W58" s="20"/>
      <c r="X58" s="20"/>
      <c r="Y58" s="20"/>
      <c r="Z58" s="20"/>
      <c r="AA58" s="21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</row>
    <row r="59" spans="1:41" ht="15.75" customHeight="1">
      <c r="A59" s="77"/>
      <c r="B59" s="77"/>
      <c r="C59" s="77"/>
      <c r="D59" s="77"/>
      <c r="E59" s="77"/>
      <c r="F59" s="77"/>
      <c r="G59" s="39"/>
      <c r="H59" s="39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20"/>
      <c r="W59" s="20"/>
      <c r="X59" s="20"/>
      <c r="Y59" s="20"/>
      <c r="Z59" s="20"/>
      <c r="AA59" s="21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</row>
    <row r="60" spans="1:41" ht="15.75" customHeight="1">
      <c r="A60" s="102"/>
      <c r="B60" s="102"/>
      <c r="C60" s="103"/>
      <c r="D60" s="102"/>
      <c r="E60" s="102"/>
      <c r="F60" s="103"/>
      <c r="G60" s="39"/>
      <c r="H60" s="39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20"/>
      <c r="W60" s="20"/>
      <c r="X60" s="20"/>
      <c r="Y60" s="20"/>
      <c r="Z60" s="20"/>
      <c r="AA60" s="21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</row>
    <row r="61" spans="1:41" ht="15.75" customHeight="1">
      <c r="A61" s="77"/>
      <c r="B61" s="77"/>
      <c r="C61" s="77"/>
      <c r="D61" s="77"/>
      <c r="E61" s="77"/>
      <c r="F61" s="77"/>
      <c r="G61" s="39"/>
      <c r="H61" s="39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20"/>
      <c r="W61" s="20"/>
      <c r="X61" s="20"/>
      <c r="Y61" s="20"/>
      <c r="Z61" s="20"/>
      <c r="AA61" s="21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</row>
    <row r="62" spans="1:41" ht="15.75" customHeight="1">
      <c r="A62" s="102"/>
      <c r="B62" s="102"/>
      <c r="C62" s="103"/>
      <c r="D62" s="102"/>
      <c r="E62" s="102"/>
      <c r="F62" s="103"/>
      <c r="G62" s="39"/>
      <c r="H62" s="39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20"/>
      <c r="W62" s="20"/>
      <c r="X62" s="20"/>
      <c r="Y62" s="20"/>
      <c r="Z62" s="20"/>
      <c r="AA62" s="21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</row>
    <row r="63" spans="1:41" ht="15.75" customHeight="1">
      <c r="A63" s="77"/>
      <c r="B63" s="77"/>
      <c r="C63" s="77"/>
      <c r="D63" s="77"/>
      <c r="E63" s="77"/>
      <c r="F63" s="77"/>
      <c r="G63" s="39"/>
      <c r="H63" s="39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20"/>
      <c r="W63" s="20"/>
      <c r="X63" s="20"/>
      <c r="Y63" s="20"/>
      <c r="Z63" s="20"/>
      <c r="AA63" s="21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</row>
    <row r="64" spans="1:41" ht="15.75" customHeight="1">
      <c r="A64" s="102"/>
      <c r="B64" s="102"/>
      <c r="C64" s="103"/>
      <c r="D64" s="102"/>
      <c r="E64" s="102"/>
      <c r="F64" s="103"/>
      <c r="G64" s="39"/>
      <c r="H64" s="39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20"/>
      <c r="W64" s="20"/>
      <c r="X64" s="20"/>
      <c r="Y64" s="20"/>
      <c r="Z64" s="20"/>
      <c r="AA64" s="21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</row>
    <row r="65" spans="1:41" ht="15.75" customHeight="1">
      <c r="A65" s="77"/>
      <c r="B65" s="77"/>
      <c r="C65" s="77"/>
      <c r="D65" s="77"/>
      <c r="E65" s="77"/>
      <c r="F65" s="77"/>
      <c r="G65" s="39"/>
      <c r="H65" s="39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20"/>
      <c r="W65" s="20"/>
      <c r="X65" s="20"/>
      <c r="Y65" s="20"/>
      <c r="Z65" s="20"/>
      <c r="AA65" s="21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</row>
    <row r="66" spans="1:41" ht="15.75" customHeight="1">
      <c r="A66" s="102"/>
      <c r="B66" s="102"/>
      <c r="C66" s="103"/>
      <c r="D66" s="102"/>
      <c r="E66" s="102"/>
      <c r="F66" s="103"/>
      <c r="G66" s="39"/>
      <c r="H66" s="39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20"/>
      <c r="W66" s="20"/>
      <c r="X66" s="20"/>
      <c r="Y66" s="20"/>
      <c r="Z66" s="20"/>
      <c r="AA66" s="21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</row>
    <row r="67" spans="1:41" ht="15.75" customHeight="1">
      <c r="A67" s="77"/>
      <c r="B67" s="77"/>
      <c r="C67" s="77"/>
      <c r="D67" s="77"/>
      <c r="E67" s="77"/>
      <c r="F67" s="77"/>
      <c r="G67" s="39"/>
      <c r="H67" s="39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20"/>
      <c r="W67" s="20"/>
      <c r="X67" s="20"/>
      <c r="Y67" s="20"/>
      <c r="Z67" s="20"/>
      <c r="AA67" s="21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</row>
    <row r="68" spans="1:41" ht="15.75" customHeight="1">
      <c r="A68" s="102"/>
      <c r="B68" s="102"/>
      <c r="C68" s="103"/>
      <c r="D68" s="102"/>
      <c r="E68" s="102"/>
      <c r="F68" s="103"/>
      <c r="G68" s="39"/>
      <c r="H68" s="39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20"/>
      <c r="W68" s="20"/>
      <c r="X68" s="20"/>
      <c r="Y68" s="20"/>
      <c r="Z68" s="20"/>
      <c r="AA68" s="21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</row>
    <row r="69" spans="1:41" ht="15.75" customHeight="1">
      <c r="A69" s="77"/>
      <c r="B69" s="77"/>
      <c r="C69" s="77"/>
      <c r="D69" s="77"/>
      <c r="E69" s="77"/>
      <c r="F69" s="77"/>
      <c r="G69" s="39"/>
      <c r="H69" s="39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20"/>
      <c r="W69" s="20"/>
      <c r="X69" s="20"/>
      <c r="Y69" s="20"/>
      <c r="Z69" s="20"/>
      <c r="AA69" s="21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</row>
    <row r="70" spans="1:41" ht="15.75" customHeight="1">
      <c r="A70" s="39"/>
      <c r="B70" s="39"/>
      <c r="C70" s="41"/>
      <c r="D70" s="38"/>
      <c r="E70" s="39"/>
      <c r="F70" s="39"/>
      <c r="G70" s="39"/>
      <c r="H70" s="39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20"/>
      <c r="W70" s="20"/>
      <c r="X70" s="20"/>
      <c r="Y70" s="20"/>
      <c r="Z70" s="20"/>
      <c r="AA70" s="21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</row>
    <row r="71" spans="1:41" ht="15.75" customHeight="1">
      <c r="A71" s="39"/>
      <c r="B71" s="39"/>
      <c r="C71" s="41"/>
      <c r="D71" s="38"/>
      <c r="E71" s="39"/>
      <c r="F71" s="39"/>
      <c r="G71" s="39"/>
      <c r="H71" s="39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20"/>
      <c r="W71" s="20"/>
      <c r="X71" s="20"/>
      <c r="Y71" s="20"/>
      <c r="Z71" s="20"/>
      <c r="AA71" s="21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</row>
    <row r="72" spans="1:41" ht="15.75" customHeight="1">
      <c r="A72" s="39"/>
      <c r="B72" s="39"/>
      <c r="C72" s="41"/>
      <c r="D72" s="38"/>
      <c r="E72" s="39"/>
      <c r="F72" s="39"/>
      <c r="G72" s="39"/>
      <c r="H72" s="39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20"/>
      <c r="W72" s="20"/>
      <c r="X72" s="20"/>
      <c r="Y72" s="20"/>
      <c r="Z72" s="20"/>
      <c r="AA72" s="21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</row>
    <row r="73" spans="1:41" ht="15.75" customHeight="1">
      <c r="A73" s="39"/>
      <c r="B73" s="39"/>
      <c r="C73" s="41"/>
      <c r="D73" s="38"/>
      <c r="E73" s="39"/>
      <c r="F73" s="39"/>
      <c r="G73" s="39"/>
      <c r="H73" s="39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20"/>
      <c r="W73" s="20"/>
      <c r="X73" s="20"/>
      <c r="Y73" s="20"/>
      <c r="Z73" s="20"/>
      <c r="AA73" s="21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</row>
    <row r="74" spans="1:41" ht="15.75" customHeight="1">
      <c r="A74" s="39"/>
      <c r="B74" s="39"/>
      <c r="C74" s="41"/>
      <c r="D74" s="38"/>
      <c r="E74" s="39"/>
      <c r="F74" s="39"/>
      <c r="G74" s="39"/>
      <c r="H74" s="39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20"/>
      <c r="W74" s="20"/>
      <c r="X74" s="20"/>
      <c r="Y74" s="20"/>
      <c r="Z74" s="20"/>
      <c r="AA74" s="21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</row>
    <row r="75" spans="1:41" ht="15.75" customHeight="1">
      <c r="A75" s="39"/>
      <c r="B75" s="39"/>
      <c r="C75" s="41"/>
      <c r="D75" s="38"/>
      <c r="E75" s="39"/>
      <c r="F75" s="39"/>
      <c r="G75" s="39"/>
      <c r="H75" s="39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20"/>
      <c r="W75" s="20"/>
      <c r="X75" s="20"/>
      <c r="Y75" s="20"/>
      <c r="Z75" s="20"/>
      <c r="AA75" s="21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</row>
    <row r="76" spans="1:41" ht="15.75" customHeight="1">
      <c r="A76" s="39"/>
      <c r="B76" s="39"/>
      <c r="C76" s="41"/>
      <c r="D76" s="38"/>
      <c r="E76" s="39"/>
      <c r="F76" s="39"/>
      <c r="G76" s="39"/>
      <c r="H76" s="39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20"/>
      <c r="W76" s="20"/>
      <c r="X76" s="20"/>
      <c r="Y76" s="20"/>
      <c r="Z76" s="20"/>
      <c r="AA76" s="21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</row>
    <row r="77" spans="1:41" ht="15.75" customHeight="1">
      <c r="A77" s="39"/>
      <c r="B77" s="39"/>
      <c r="C77" s="41"/>
      <c r="D77" s="38"/>
      <c r="E77" s="39"/>
      <c r="F77" s="39"/>
      <c r="G77" s="39"/>
      <c r="H77" s="39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20"/>
      <c r="W77" s="20"/>
      <c r="X77" s="20"/>
      <c r="Y77" s="20"/>
      <c r="Z77" s="20"/>
      <c r="AA77" s="21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</row>
    <row r="78" spans="1:41" ht="15.75" customHeight="1">
      <c r="A78" s="39"/>
      <c r="B78" s="39"/>
      <c r="C78" s="41"/>
      <c r="D78" s="38"/>
      <c r="E78" s="39"/>
      <c r="F78" s="39"/>
      <c r="G78" s="39"/>
      <c r="H78" s="39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20"/>
      <c r="W78" s="20"/>
      <c r="X78" s="20"/>
      <c r="Y78" s="20"/>
      <c r="Z78" s="20"/>
      <c r="AA78" s="21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</row>
    <row r="79" spans="1:41" ht="15.75" customHeight="1">
      <c r="A79" s="39"/>
      <c r="B79" s="39"/>
      <c r="C79" s="41"/>
      <c r="D79" s="38"/>
      <c r="E79" s="39"/>
      <c r="F79" s="39"/>
      <c r="G79" s="39"/>
      <c r="H79" s="39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20"/>
      <c r="W79" s="20"/>
      <c r="X79" s="20"/>
      <c r="Y79" s="20"/>
      <c r="Z79" s="20"/>
      <c r="AA79" s="21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</row>
    <row r="80" spans="1:41" ht="15.75" customHeight="1">
      <c r="A80" s="39"/>
      <c r="B80" s="39"/>
      <c r="C80" s="41"/>
      <c r="D80" s="38"/>
      <c r="E80" s="39"/>
      <c r="F80" s="39"/>
      <c r="G80" s="39"/>
      <c r="H80" s="39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20"/>
      <c r="W80" s="20"/>
      <c r="X80" s="20"/>
      <c r="Y80" s="20"/>
      <c r="Z80" s="20"/>
      <c r="AA80" s="21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</row>
    <row r="81" spans="1:41" ht="15.75" customHeight="1">
      <c r="A81" s="39"/>
      <c r="B81" s="39"/>
      <c r="C81" s="41"/>
      <c r="D81" s="38"/>
      <c r="E81" s="39"/>
      <c r="F81" s="39"/>
      <c r="G81" s="39"/>
      <c r="H81" s="39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20"/>
      <c r="W81" s="20"/>
      <c r="X81" s="20"/>
      <c r="Y81" s="20"/>
      <c r="Z81" s="20"/>
      <c r="AA81" s="21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</row>
    <row r="82" spans="1:41" ht="15.75" customHeight="1">
      <c r="A82" s="39"/>
      <c r="B82" s="39"/>
      <c r="C82" s="41"/>
      <c r="D82" s="38"/>
      <c r="E82" s="39"/>
      <c r="F82" s="39"/>
      <c r="G82" s="39"/>
      <c r="H82" s="39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20"/>
      <c r="W82" s="20"/>
      <c r="X82" s="20"/>
      <c r="Y82" s="20"/>
      <c r="Z82" s="20"/>
      <c r="AA82" s="21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</row>
    <row r="83" spans="1:41" ht="15.75" customHeight="1">
      <c r="A83" s="39"/>
      <c r="B83" s="39"/>
      <c r="C83" s="41"/>
      <c r="D83" s="38"/>
      <c r="E83" s="39"/>
      <c r="F83" s="39"/>
      <c r="G83" s="39"/>
      <c r="H83" s="39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20"/>
      <c r="W83" s="20"/>
      <c r="X83" s="20"/>
      <c r="Y83" s="20"/>
      <c r="Z83" s="20"/>
      <c r="AA83" s="21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</row>
    <row r="84" spans="1:41" ht="15.75" customHeight="1">
      <c r="A84" s="39"/>
      <c r="B84" s="39"/>
      <c r="C84" s="41"/>
      <c r="D84" s="38"/>
      <c r="E84" s="39"/>
      <c r="F84" s="39"/>
      <c r="G84" s="39"/>
      <c r="H84" s="39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20"/>
      <c r="W84" s="20"/>
      <c r="X84" s="20"/>
      <c r="Y84" s="20"/>
      <c r="Z84" s="20"/>
      <c r="AA84" s="21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</row>
    <row r="85" spans="1:41" ht="15.75" customHeight="1">
      <c r="A85" s="39"/>
      <c r="B85" s="39"/>
      <c r="C85" s="41"/>
      <c r="D85" s="38"/>
      <c r="E85" s="39"/>
      <c r="F85" s="39"/>
      <c r="G85" s="39"/>
      <c r="H85" s="39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20"/>
      <c r="W85" s="20"/>
      <c r="X85" s="20"/>
      <c r="Y85" s="20"/>
      <c r="Z85" s="20"/>
      <c r="AA85" s="21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</row>
    <row r="86" spans="1:41" ht="15.75" customHeight="1">
      <c r="A86" s="39"/>
      <c r="B86" s="39"/>
      <c r="C86" s="41"/>
      <c r="D86" s="38"/>
      <c r="E86" s="39"/>
      <c r="F86" s="39"/>
      <c r="G86" s="39"/>
      <c r="H86" s="39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20"/>
      <c r="W86" s="20"/>
      <c r="X86" s="20"/>
      <c r="Y86" s="20"/>
      <c r="Z86" s="20"/>
      <c r="AA86" s="21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</row>
    <row r="87" spans="1:41" ht="15.75" customHeight="1">
      <c r="A87" s="39"/>
      <c r="B87" s="39"/>
      <c r="C87" s="41"/>
      <c r="D87" s="38"/>
      <c r="E87" s="39"/>
      <c r="F87" s="39"/>
      <c r="G87" s="39"/>
      <c r="H87" s="39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20"/>
      <c r="W87" s="20"/>
      <c r="X87" s="20"/>
      <c r="Y87" s="20"/>
      <c r="Z87" s="20"/>
      <c r="AA87" s="21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</row>
    <row r="88" spans="1:41" ht="15.75" customHeight="1">
      <c r="A88" s="39"/>
      <c r="B88" s="39"/>
      <c r="C88" s="41"/>
      <c r="D88" s="38"/>
      <c r="E88" s="39"/>
      <c r="F88" s="39"/>
      <c r="G88" s="39"/>
      <c r="H88" s="39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20"/>
      <c r="W88" s="20"/>
      <c r="X88" s="20"/>
      <c r="Y88" s="20"/>
      <c r="Z88" s="20"/>
      <c r="AA88" s="21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</row>
    <row r="89" spans="1:41" ht="15.75" customHeight="1">
      <c r="A89" s="39"/>
      <c r="B89" s="39"/>
      <c r="C89" s="41"/>
      <c r="D89" s="38"/>
      <c r="E89" s="39"/>
      <c r="F89" s="39"/>
      <c r="G89" s="39"/>
      <c r="H89" s="39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20"/>
      <c r="W89" s="20"/>
      <c r="X89" s="20"/>
      <c r="Y89" s="20"/>
      <c r="Z89" s="20"/>
      <c r="AA89" s="21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</row>
    <row r="90" spans="1:41" ht="15.75" customHeight="1">
      <c r="A90" s="39"/>
      <c r="B90" s="39"/>
      <c r="C90" s="41"/>
      <c r="D90" s="38"/>
      <c r="E90" s="39"/>
      <c r="F90" s="39"/>
      <c r="G90" s="39"/>
      <c r="H90" s="39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20"/>
      <c r="W90" s="20"/>
      <c r="X90" s="20"/>
      <c r="Y90" s="20"/>
      <c r="Z90" s="20"/>
      <c r="AA90" s="21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</row>
    <row r="91" spans="1:41" ht="15.75" customHeight="1">
      <c r="A91" s="39"/>
      <c r="B91" s="39"/>
      <c r="C91" s="41"/>
      <c r="D91" s="38"/>
      <c r="E91" s="39"/>
      <c r="F91" s="39"/>
      <c r="G91" s="39"/>
      <c r="H91" s="39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20"/>
      <c r="W91" s="20"/>
      <c r="X91" s="20"/>
      <c r="Y91" s="20"/>
      <c r="Z91" s="20"/>
      <c r="AA91" s="21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</row>
    <row r="92" spans="1:41" ht="15.75" customHeight="1">
      <c r="A92" s="39"/>
      <c r="B92" s="39"/>
      <c r="C92" s="41"/>
      <c r="D92" s="38"/>
      <c r="E92" s="39"/>
      <c r="F92" s="39"/>
      <c r="G92" s="39"/>
      <c r="H92" s="39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20"/>
      <c r="W92" s="20"/>
      <c r="X92" s="20"/>
      <c r="Y92" s="20"/>
      <c r="Z92" s="20"/>
      <c r="AA92" s="21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</row>
    <row r="93" spans="1:41" ht="15.75" customHeight="1">
      <c r="A93" s="39"/>
      <c r="B93" s="39"/>
      <c r="C93" s="41"/>
      <c r="D93" s="38"/>
      <c r="E93" s="39"/>
      <c r="F93" s="39"/>
      <c r="G93" s="39"/>
      <c r="H93" s="39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20"/>
      <c r="W93" s="20"/>
      <c r="X93" s="20"/>
      <c r="Y93" s="20"/>
      <c r="Z93" s="20"/>
      <c r="AA93" s="21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</row>
    <row r="94" spans="1:41" ht="15.75" customHeight="1">
      <c r="A94" s="39"/>
      <c r="B94" s="39"/>
      <c r="C94" s="41"/>
      <c r="D94" s="38"/>
      <c r="E94" s="39"/>
      <c r="F94" s="39"/>
      <c r="G94" s="39"/>
      <c r="H94" s="39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20"/>
      <c r="W94" s="20"/>
      <c r="X94" s="20"/>
      <c r="Y94" s="20"/>
      <c r="Z94" s="20"/>
      <c r="AA94" s="21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</row>
    <row r="95" spans="1:41" ht="15.75" customHeight="1">
      <c r="A95" s="39"/>
      <c r="B95" s="39"/>
      <c r="C95" s="41"/>
      <c r="D95" s="38"/>
      <c r="E95" s="39"/>
      <c r="F95" s="39"/>
      <c r="G95" s="39"/>
      <c r="H95" s="39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20"/>
      <c r="W95" s="20"/>
      <c r="X95" s="20"/>
      <c r="Y95" s="20"/>
      <c r="Z95" s="20"/>
      <c r="AA95" s="21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</row>
    <row r="96" spans="1:41" ht="15.75" customHeight="1">
      <c r="A96" s="39"/>
      <c r="B96" s="39"/>
      <c r="C96" s="41"/>
      <c r="D96" s="38"/>
      <c r="E96" s="39"/>
      <c r="F96" s="39"/>
      <c r="G96" s="39"/>
      <c r="H96" s="39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20"/>
      <c r="W96" s="20"/>
      <c r="X96" s="20"/>
      <c r="Y96" s="20"/>
      <c r="Z96" s="20"/>
      <c r="AA96" s="21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</row>
    <row r="97" spans="1:41" ht="15.75" customHeight="1">
      <c r="A97" s="39"/>
      <c r="B97" s="39"/>
      <c r="C97" s="41"/>
      <c r="D97" s="38"/>
      <c r="E97" s="39"/>
      <c r="F97" s="39"/>
      <c r="G97" s="39"/>
      <c r="H97" s="39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20"/>
      <c r="W97" s="20"/>
      <c r="X97" s="20"/>
      <c r="Y97" s="20"/>
      <c r="Z97" s="20"/>
      <c r="AA97" s="21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</row>
    <row r="98" spans="1:41" ht="15.75" customHeight="1">
      <c r="A98" s="39"/>
      <c r="B98" s="39"/>
      <c r="C98" s="41"/>
      <c r="D98" s="38"/>
      <c r="E98" s="39"/>
      <c r="F98" s="39"/>
      <c r="G98" s="39"/>
      <c r="H98" s="39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20"/>
      <c r="W98" s="20"/>
      <c r="X98" s="20"/>
      <c r="Y98" s="20"/>
      <c r="Z98" s="20"/>
      <c r="AA98" s="21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</row>
    <row r="99" spans="1:41" ht="15.75" customHeight="1">
      <c r="A99" s="39"/>
      <c r="B99" s="39"/>
      <c r="C99" s="41"/>
      <c r="D99" s="38"/>
      <c r="E99" s="39"/>
      <c r="F99" s="39"/>
      <c r="G99" s="39"/>
      <c r="H99" s="39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20"/>
      <c r="W99" s="20"/>
      <c r="X99" s="20"/>
      <c r="Y99" s="20"/>
      <c r="Z99" s="20"/>
      <c r="AA99" s="21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</row>
    <row r="100" spans="1:41" ht="15.75" customHeight="1">
      <c r="A100" s="39"/>
      <c r="B100" s="39"/>
      <c r="C100" s="41"/>
      <c r="D100" s="38"/>
      <c r="E100" s="39"/>
      <c r="F100" s="39"/>
      <c r="G100" s="39"/>
      <c r="H100" s="39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20"/>
      <c r="W100" s="20"/>
      <c r="X100" s="20"/>
      <c r="Y100" s="20"/>
      <c r="Z100" s="20"/>
      <c r="AA100" s="21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</row>
    <row r="101" spans="1:41" ht="15.75" customHeight="1">
      <c r="A101" s="39"/>
      <c r="B101" s="39"/>
      <c r="C101" s="41"/>
      <c r="D101" s="38"/>
      <c r="E101" s="39"/>
      <c r="F101" s="39"/>
      <c r="G101" s="39"/>
      <c r="H101" s="39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20"/>
      <c r="W101" s="20"/>
      <c r="X101" s="20"/>
      <c r="Y101" s="20"/>
      <c r="Z101" s="20"/>
      <c r="AA101" s="21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</row>
    <row r="102" spans="1:41" ht="15.75" customHeight="1">
      <c r="A102" s="39"/>
      <c r="B102" s="39"/>
      <c r="C102" s="41"/>
      <c r="D102" s="38"/>
      <c r="E102" s="39"/>
      <c r="F102" s="39"/>
      <c r="G102" s="39"/>
      <c r="H102" s="39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20"/>
      <c r="W102" s="20"/>
      <c r="X102" s="20"/>
      <c r="Y102" s="20"/>
      <c r="Z102" s="20"/>
      <c r="AA102" s="21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</row>
    <row r="103" spans="1:41" ht="15.75" customHeight="1">
      <c r="A103" s="39"/>
      <c r="B103" s="39"/>
      <c r="C103" s="41"/>
      <c r="D103" s="38"/>
      <c r="E103" s="39"/>
      <c r="F103" s="39"/>
      <c r="G103" s="39"/>
      <c r="H103" s="39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20"/>
      <c r="W103" s="20"/>
      <c r="X103" s="20"/>
      <c r="Y103" s="20"/>
      <c r="Z103" s="20"/>
      <c r="AA103" s="21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</row>
    <row r="104" spans="1:41" ht="15.75" customHeight="1">
      <c r="A104" s="39"/>
      <c r="B104" s="39"/>
      <c r="C104" s="41"/>
      <c r="D104" s="38"/>
      <c r="E104" s="39"/>
      <c r="F104" s="39"/>
      <c r="G104" s="39"/>
      <c r="H104" s="39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20"/>
      <c r="W104" s="20"/>
      <c r="X104" s="20"/>
      <c r="Y104" s="20"/>
      <c r="Z104" s="20"/>
      <c r="AA104" s="21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</row>
    <row r="105" spans="1:41" ht="15.75" customHeight="1">
      <c r="A105" s="39"/>
      <c r="B105" s="39"/>
      <c r="C105" s="41"/>
      <c r="D105" s="38"/>
      <c r="E105" s="39"/>
      <c r="F105" s="39"/>
      <c r="G105" s="39"/>
      <c r="H105" s="39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20"/>
      <c r="W105" s="20"/>
      <c r="X105" s="20"/>
      <c r="Y105" s="20"/>
      <c r="Z105" s="20"/>
      <c r="AA105" s="21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</row>
    <row r="106" spans="1:41" ht="15.75" customHeight="1">
      <c r="A106" s="39"/>
      <c r="B106" s="39"/>
      <c r="C106" s="41"/>
      <c r="D106" s="38"/>
      <c r="E106" s="39"/>
      <c r="F106" s="39"/>
      <c r="G106" s="39"/>
      <c r="H106" s="39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20"/>
      <c r="W106" s="20"/>
      <c r="X106" s="20"/>
      <c r="Y106" s="20"/>
      <c r="Z106" s="20"/>
      <c r="AA106" s="21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</row>
    <row r="107" spans="1:41" ht="15.75" customHeight="1">
      <c r="A107" s="39"/>
      <c r="B107" s="39"/>
      <c r="C107" s="41"/>
      <c r="D107" s="38"/>
      <c r="E107" s="39"/>
      <c r="F107" s="39"/>
      <c r="G107" s="39"/>
      <c r="H107" s="39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20"/>
      <c r="W107" s="20"/>
      <c r="X107" s="20"/>
      <c r="Y107" s="20"/>
      <c r="Z107" s="20"/>
      <c r="AA107" s="21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</row>
    <row r="108" spans="1:41" ht="15.75" customHeight="1">
      <c r="A108" s="39"/>
      <c r="B108" s="39"/>
      <c r="C108" s="41"/>
      <c r="D108" s="38"/>
      <c r="E108" s="39"/>
      <c r="F108" s="39"/>
      <c r="G108" s="39"/>
      <c r="H108" s="39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20"/>
      <c r="W108" s="20"/>
      <c r="X108" s="20"/>
      <c r="Y108" s="20"/>
      <c r="Z108" s="20"/>
      <c r="AA108" s="21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</row>
    <row r="109" spans="1:41" ht="15.75" customHeight="1">
      <c r="A109" s="39"/>
      <c r="B109" s="39"/>
      <c r="C109" s="41"/>
      <c r="D109" s="38"/>
      <c r="E109" s="39"/>
      <c r="F109" s="39"/>
      <c r="G109" s="39"/>
      <c r="H109" s="39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20"/>
      <c r="W109" s="20"/>
      <c r="X109" s="20"/>
      <c r="Y109" s="20"/>
      <c r="Z109" s="20"/>
      <c r="AA109" s="21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</row>
    <row r="110" spans="1:41" ht="15.75" customHeight="1">
      <c r="A110" s="39"/>
      <c r="B110" s="39"/>
      <c r="C110" s="41"/>
      <c r="D110" s="38"/>
      <c r="E110" s="39"/>
      <c r="F110" s="39"/>
      <c r="G110" s="39"/>
      <c r="H110" s="39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20"/>
      <c r="W110" s="20"/>
      <c r="X110" s="20"/>
      <c r="Y110" s="20"/>
      <c r="Z110" s="20"/>
      <c r="AA110" s="21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</row>
    <row r="111" spans="1:41" ht="15.75" customHeight="1">
      <c r="A111" s="39"/>
      <c r="B111" s="39"/>
      <c r="C111" s="41"/>
      <c r="D111" s="38"/>
      <c r="E111" s="39"/>
      <c r="F111" s="39"/>
      <c r="G111" s="39"/>
      <c r="H111" s="39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20"/>
      <c r="W111" s="20"/>
      <c r="X111" s="20"/>
      <c r="Y111" s="20"/>
      <c r="Z111" s="20"/>
      <c r="AA111" s="21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</row>
    <row r="112" spans="1:41" ht="15.75" customHeight="1">
      <c r="A112" s="39"/>
      <c r="B112" s="39"/>
      <c r="C112" s="41"/>
      <c r="D112" s="38"/>
      <c r="E112" s="39"/>
      <c r="F112" s="39"/>
      <c r="G112" s="39"/>
      <c r="H112" s="39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20"/>
      <c r="W112" s="20"/>
      <c r="X112" s="20"/>
      <c r="Y112" s="20"/>
      <c r="Z112" s="20"/>
      <c r="AA112" s="21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</row>
    <row r="113" spans="1:41" ht="15.75" customHeight="1">
      <c r="A113" s="39"/>
      <c r="B113" s="39"/>
      <c r="C113" s="41"/>
      <c r="D113" s="38"/>
      <c r="E113" s="39"/>
      <c r="F113" s="39"/>
      <c r="G113" s="39"/>
      <c r="H113" s="39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20"/>
      <c r="W113" s="20"/>
      <c r="X113" s="20"/>
      <c r="Y113" s="20"/>
      <c r="Z113" s="20"/>
      <c r="AA113" s="21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</row>
    <row r="114" spans="1:41" ht="15.75" customHeight="1">
      <c r="A114" s="39"/>
      <c r="B114" s="39"/>
      <c r="C114" s="41"/>
      <c r="D114" s="38"/>
      <c r="E114" s="39"/>
      <c r="F114" s="39"/>
      <c r="G114" s="39"/>
      <c r="H114" s="39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20"/>
      <c r="W114" s="20"/>
      <c r="X114" s="20"/>
      <c r="Y114" s="20"/>
      <c r="Z114" s="20"/>
      <c r="AA114" s="21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</row>
    <row r="115" spans="1:41" ht="15.75" customHeight="1">
      <c r="A115" s="39"/>
      <c r="B115" s="39"/>
      <c r="C115" s="41"/>
      <c r="D115" s="38"/>
      <c r="E115" s="39"/>
      <c r="F115" s="39"/>
      <c r="G115" s="39"/>
      <c r="H115" s="39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20"/>
      <c r="W115" s="20"/>
      <c r="X115" s="20"/>
      <c r="Y115" s="20"/>
      <c r="Z115" s="20"/>
      <c r="AA115" s="21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</row>
    <row r="116" spans="1:41" ht="15.75" customHeight="1">
      <c r="A116" s="39"/>
      <c r="B116" s="39"/>
      <c r="C116" s="41"/>
      <c r="D116" s="38"/>
      <c r="E116" s="39"/>
      <c r="F116" s="39"/>
      <c r="G116" s="39"/>
      <c r="H116" s="39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20"/>
      <c r="W116" s="20"/>
      <c r="X116" s="20"/>
      <c r="Y116" s="20"/>
      <c r="Z116" s="20"/>
      <c r="AA116" s="21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</row>
    <row r="117" spans="1:41" ht="15.75" customHeight="1">
      <c r="A117" s="39"/>
      <c r="B117" s="39"/>
      <c r="C117" s="41"/>
      <c r="D117" s="38"/>
      <c r="E117" s="39"/>
      <c r="F117" s="39"/>
      <c r="G117" s="39"/>
      <c r="H117" s="39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20"/>
      <c r="W117" s="20"/>
      <c r="X117" s="20"/>
      <c r="Y117" s="20"/>
      <c r="Z117" s="20"/>
      <c r="AA117" s="21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</row>
    <row r="118" spans="1:41" ht="15.75" customHeight="1">
      <c r="A118" s="39"/>
      <c r="B118" s="39"/>
      <c r="C118" s="41"/>
      <c r="D118" s="38"/>
      <c r="E118" s="39"/>
      <c r="F118" s="39"/>
      <c r="G118" s="39"/>
      <c r="H118" s="39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20"/>
      <c r="W118" s="20"/>
      <c r="X118" s="20"/>
      <c r="Y118" s="20"/>
      <c r="Z118" s="20"/>
      <c r="AA118" s="21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</row>
    <row r="119" spans="1:41" ht="15.75" customHeight="1">
      <c r="A119" s="39"/>
      <c r="B119" s="39"/>
      <c r="C119" s="41"/>
      <c r="D119" s="38"/>
      <c r="E119" s="39"/>
      <c r="F119" s="39"/>
      <c r="G119" s="39"/>
      <c r="H119" s="39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20"/>
      <c r="W119" s="20"/>
      <c r="X119" s="20"/>
      <c r="Y119" s="20"/>
      <c r="Z119" s="20"/>
      <c r="AA119" s="21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</row>
    <row r="120" spans="1:41" ht="15.75" customHeight="1">
      <c r="A120" s="39"/>
      <c r="B120" s="39"/>
      <c r="C120" s="41"/>
      <c r="D120" s="38"/>
      <c r="E120" s="39"/>
      <c r="F120" s="39"/>
      <c r="G120" s="39"/>
      <c r="H120" s="39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20"/>
      <c r="W120" s="20"/>
      <c r="X120" s="20"/>
      <c r="Y120" s="20"/>
      <c r="Z120" s="20"/>
      <c r="AA120" s="21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</row>
    <row r="121" spans="1:41" ht="15.75" customHeight="1">
      <c r="A121" s="39"/>
      <c r="B121" s="39"/>
      <c r="C121" s="41"/>
      <c r="D121" s="38"/>
      <c r="E121" s="39"/>
      <c r="F121" s="39"/>
      <c r="G121" s="39"/>
      <c r="H121" s="39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20"/>
      <c r="W121" s="20"/>
      <c r="X121" s="20"/>
      <c r="Y121" s="20"/>
      <c r="Z121" s="20"/>
      <c r="AA121" s="21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</row>
    <row r="122" spans="1:41" ht="15.75" customHeight="1">
      <c r="A122" s="39"/>
      <c r="B122" s="39"/>
      <c r="C122" s="41"/>
      <c r="D122" s="38"/>
      <c r="E122" s="39"/>
      <c r="F122" s="39"/>
      <c r="G122" s="39"/>
      <c r="H122" s="39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20"/>
      <c r="W122" s="20"/>
      <c r="X122" s="20"/>
      <c r="Y122" s="20"/>
      <c r="Z122" s="20"/>
      <c r="AA122" s="21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</row>
    <row r="123" spans="1:41" ht="15.75" customHeight="1">
      <c r="A123" s="39"/>
      <c r="B123" s="39"/>
      <c r="C123" s="41"/>
      <c r="D123" s="38"/>
      <c r="E123" s="39"/>
      <c r="F123" s="39"/>
      <c r="G123" s="39"/>
      <c r="H123" s="39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20"/>
      <c r="W123" s="20"/>
      <c r="X123" s="20"/>
      <c r="Y123" s="20"/>
      <c r="Z123" s="20"/>
      <c r="AA123" s="21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</row>
    <row r="124" spans="1:41" ht="15.75" customHeight="1">
      <c r="A124" s="39"/>
      <c r="B124" s="39"/>
      <c r="C124" s="41"/>
      <c r="D124" s="38"/>
      <c r="E124" s="39"/>
      <c r="F124" s="39"/>
      <c r="G124" s="39"/>
      <c r="H124" s="39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20"/>
      <c r="W124" s="20"/>
      <c r="X124" s="20"/>
      <c r="Y124" s="20"/>
      <c r="Z124" s="20"/>
      <c r="AA124" s="21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</row>
    <row r="125" spans="1:41" ht="15.75" customHeight="1">
      <c r="A125" s="39"/>
      <c r="B125" s="39"/>
      <c r="C125" s="41"/>
      <c r="D125" s="38"/>
      <c r="E125" s="39"/>
      <c r="F125" s="39"/>
      <c r="G125" s="39"/>
      <c r="H125" s="39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20"/>
      <c r="W125" s="20"/>
      <c r="X125" s="20"/>
      <c r="Y125" s="20"/>
      <c r="Z125" s="20"/>
      <c r="AA125" s="21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</row>
    <row r="126" spans="1:41" ht="15.75" customHeight="1">
      <c r="A126" s="39"/>
      <c r="B126" s="39"/>
      <c r="C126" s="41"/>
      <c r="D126" s="38"/>
      <c r="E126" s="39"/>
      <c r="F126" s="39"/>
      <c r="G126" s="39"/>
      <c r="H126" s="39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20"/>
      <c r="W126" s="20"/>
      <c r="X126" s="20"/>
      <c r="Y126" s="20"/>
      <c r="Z126" s="20"/>
      <c r="AA126" s="21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</row>
    <row r="127" spans="1:41" ht="15.75" customHeight="1">
      <c r="A127" s="39"/>
      <c r="B127" s="39"/>
      <c r="C127" s="41"/>
      <c r="D127" s="38"/>
      <c r="E127" s="39"/>
      <c r="F127" s="39"/>
      <c r="G127" s="39"/>
      <c r="H127" s="39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20"/>
      <c r="W127" s="20"/>
      <c r="X127" s="20"/>
      <c r="Y127" s="20"/>
      <c r="Z127" s="20"/>
      <c r="AA127" s="21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</row>
    <row r="128" spans="1:41" ht="15.75" customHeight="1">
      <c r="A128" s="39"/>
      <c r="B128" s="39"/>
      <c r="C128" s="41"/>
      <c r="D128" s="38"/>
      <c r="E128" s="39"/>
      <c r="F128" s="39"/>
      <c r="G128" s="39"/>
      <c r="H128" s="39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20"/>
      <c r="W128" s="20"/>
      <c r="X128" s="20"/>
      <c r="Y128" s="20"/>
      <c r="Z128" s="20"/>
      <c r="AA128" s="21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</row>
    <row r="129" spans="1:41" ht="15.75" customHeight="1">
      <c r="A129" s="39"/>
      <c r="B129" s="39"/>
      <c r="C129" s="41"/>
      <c r="D129" s="38"/>
      <c r="E129" s="39"/>
      <c r="F129" s="39"/>
      <c r="G129" s="39"/>
      <c r="H129" s="39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20"/>
      <c r="W129" s="20"/>
      <c r="X129" s="20"/>
      <c r="Y129" s="20"/>
      <c r="Z129" s="20"/>
      <c r="AA129" s="21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</row>
    <row r="130" spans="1:41" ht="15.75" customHeight="1">
      <c r="A130" s="39"/>
      <c r="B130" s="39"/>
      <c r="C130" s="41"/>
      <c r="D130" s="38"/>
      <c r="E130" s="39"/>
      <c r="F130" s="39"/>
      <c r="G130" s="39"/>
      <c r="H130" s="39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20"/>
      <c r="W130" s="20"/>
      <c r="X130" s="20"/>
      <c r="Y130" s="20"/>
      <c r="Z130" s="20"/>
      <c r="AA130" s="21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</row>
    <row r="131" spans="1:41" ht="15.75" customHeight="1">
      <c r="A131" s="39"/>
      <c r="B131" s="39"/>
      <c r="C131" s="41"/>
      <c r="D131" s="38"/>
      <c r="E131" s="39"/>
      <c r="F131" s="39"/>
      <c r="G131" s="39"/>
      <c r="H131" s="39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20"/>
      <c r="W131" s="20"/>
      <c r="X131" s="20"/>
      <c r="Y131" s="20"/>
      <c r="Z131" s="20"/>
      <c r="AA131" s="21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</row>
    <row r="132" spans="1:41" ht="15.75" customHeight="1">
      <c r="A132" s="39"/>
      <c r="B132" s="39"/>
      <c r="C132" s="41"/>
      <c r="D132" s="38"/>
      <c r="E132" s="39"/>
      <c r="F132" s="39"/>
      <c r="G132" s="39"/>
      <c r="H132" s="39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20"/>
      <c r="W132" s="20"/>
      <c r="X132" s="20"/>
      <c r="Y132" s="20"/>
      <c r="Z132" s="20"/>
      <c r="AA132" s="21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</row>
    <row r="133" spans="1:41" ht="15.75" customHeight="1">
      <c r="A133" s="39"/>
      <c r="B133" s="39"/>
      <c r="C133" s="41"/>
      <c r="D133" s="38"/>
      <c r="E133" s="39"/>
      <c r="F133" s="39"/>
      <c r="G133" s="39"/>
      <c r="H133" s="39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20"/>
      <c r="W133" s="20"/>
      <c r="X133" s="20"/>
      <c r="Y133" s="20"/>
      <c r="Z133" s="20"/>
      <c r="AA133" s="21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</row>
    <row r="134" spans="1:41" ht="15.75" customHeight="1">
      <c r="A134" s="39"/>
      <c r="B134" s="39"/>
      <c r="C134" s="41"/>
      <c r="D134" s="38"/>
      <c r="E134" s="39"/>
      <c r="F134" s="39"/>
      <c r="G134" s="39"/>
      <c r="H134" s="39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20"/>
      <c r="W134" s="20"/>
      <c r="X134" s="20"/>
      <c r="Y134" s="20"/>
      <c r="Z134" s="20"/>
      <c r="AA134" s="21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</row>
    <row r="135" spans="1:41" ht="15.75" customHeight="1">
      <c r="A135" s="39"/>
      <c r="B135" s="39"/>
      <c r="C135" s="41"/>
      <c r="D135" s="38"/>
      <c r="E135" s="39"/>
      <c r="F135" s="39"/>
      <c r="G135" s="39"/>
      <c r="H135" s="39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20"/>
      <c r="W135" s="20"/>
      <c r="X135" s="20"/>
      <c r="Y135" s="20"/>
      <c r="Z135" s="20"/>
      <c r="AA135" s="21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</row>
    <row r="136" spans="1:41" ht="15.75" customHeight="1">
      <c r="A136" s="39"/>
      <c r="B136" s="39"/>
      <c r="C136" s="41"/>
      <c r="D136" s="38"/>
      <c r="E136" s="39"/>
      <c r="F136" s="39"/>
      <c r="G136" s="39"/>
      <c r="H136" s="39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20"/>
      <c r="W136" s="20"/>
      <c r="X136" s="20"/>
      <c r="Y136" s="20"/>
      <c r="Z136" s="20"/>
      <c r="AA136" s="21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</row>
    <row r="137" spans="1:41" ht="15.75" customHeight="1">
      <c r="A137" s="39"/>
      <c r="B137" s="39"/>
      <c r="C137" s="41"/>
      <c r="D137" s="38"/>
      <c r="E137" s="39"/>
      <c r="F137" s="39"/>
      <c r="G137" s="39"/>
      <c r="H137" s="39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20"/>
      <c r="W137" s="20"/>
      <c r="X137" s="20"/>
      <c r="Y137" s="20"/>
      <c r="Z137" s="20"/>
      <c r="AA137" s="21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</row>
    <row r="138" spans="1:41" ht="15.75" customHeight="1">
      <c r="A138" s="39"/>
      <c r="B138" s="39"/>
      <c r="C138" s="41"/>
      <c r="D138" s="38"/>
      <c r="E138" s="39"/>
      <c r="F138" s="39"/>
      <c r="G138" s="39"/>
      <c r="H138" s="39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20"/>
      <c r="W138" s="20"/>
      <c r="X138" s="20"/>
      <c r="Y138" s="20"/>
      <c r="Z138" s="20"/>
      <c r="AA138" s="21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</row>
    <row r="139" spans="1:41" ht="15.75" customHeight="1">
      <c r="A139" s="39"/>
      <c r="B139" s="39"/>
      <c r="C139" s="41"/>
      <c r="D139" s="38"/>
      <c r="E139" s="39"/>
      <c r="F139" s="39"/>
      <c r="G139" s="39"/>
      <c r="H139" s="39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20"/>
      <c r="W139" s="20"/>
      <c r="X139" s="20"/>
      <c r="Y139" s="20"/>
      <c r="Z139" s="20"/>
      <c r="AA139" s="21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</row>
    <row r="140" spans="1:41" ht="15.75" customHeight="1">
      <c r="A140" s="39"/>
      <c r="B140" s="39"/>
      <c r="C140" s="41"/>
      <c r="D140" s="38"/>
      <c r="E140" s="39"/>
      <c r="F140" s="39"/>
      <c r="G140" s="39"/>
      <c r="H140" s="39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20"/>
      <c r="W140" s="20"/>
      <c r="X140" s="20"/>
      <c r="Y140" s="20"/>
      <c r="Z140" s="20"/>
      <c r="AA140" s="21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</row>
    <row r="141" spans="1:41" ht="15.75" customHeight="1">
      <c r="A141" s="39"/>
      <c r="B141" s="39"/>
      <c r="C141" s="41"/>
      <c r="D141" s="38"/>
      <c r="E141" s="39"/>
      <c r="F141" s="39"/>
      <c r="G141" s="39"/>
      <c r="H141" s="39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20"/>
      <c r="W141" s="20"/>
      <c r="X141" s="20"/>
      <c r="Y141" s="20"/>
      <c r="Z141" s="20"/>
      <c r="AA141" s="21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</row>
    <row r="142" spans="1:41" ht="15.75" customHeight="1">
      <c r="A142" s="39"/>
      <c r="B142" s="39"/>
      <c r="C142" s="41"/>
      <c r="D142" s="38"/>
      <c r="E142" s="39"/>
      <c r="F142" s="39"/>
      <c r="G142" s="39"/>
      <c r="H142" s="39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20"/>
      <c r="W142" s="20"/>
      <c r="X142" s="20"/>
      <c r="Y142" s="20"/>
      <c r="Z142" s="20"/>
      <c r="AA142" s="21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</row>
    <row r="143" spans="1:41" ht="15.75" customHeight="1">
      <c r="A143" s="39"/>
      <c r="B143" s="39"/>
      <c r="C143" s="41"/>
      <c r="D143" s="38"/>
      <c r="E143" s="39"/>
      <c r="F143" s="39"/>
      <c r="G143" s="39"/>
      <c r="H143" s="39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20"/>
      <c r="W143" s="20"/>
      <c r="X143" s="20"/>
      <c r="Y143" s="20"/>
      <c r="Z143" s="20"/>
      <c r="AA143" s="21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</row>
    <row r="144" spans="1:41" ht="15.75" customHeight="1">
      <c r="A144" s="39"/>
      <c r="B144" s="39"/>
      <c r="C144" s="41"/>
      <c r="D144" s="38"/>
      <c r="E144" s="39"/>
      <c r="F144" s="39"/>
      <c r="G144" s="39"/>
      <c r="H144" s="39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20"/>
      <c r="W144" s="20"/>
      <c r="X144" s="20"/>
      <c r="Y144" s="20"/>
      <c r="Z144" s="20"/>
      <c r="AA144" s="21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</row>
    <row r="145" spans="1:41" ht="15.75" customHeight="1">
      <c r="A145" s="39"/>
      <c r="B145" s="39"/>
      <c r="C145" s="41"/>
      <c r="D145" s="38"/>
      <c r="E145" s="39"/>
      <c r="F145" s="39"/>
      <c r="G145" s="39"/>
      <c r="H145" s="39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20"/>
      <c r="W145" s="20"/>
      <c r="X145" s="20"/>
      <c r="Y145" s="20"/>
      <c r="Z145" s="20"/>
      <c r="AA145" s="21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</row>
    <row r="146" spans="1:41" ht="15.75" customHeight="1">
      <c r="A146" s="39"/>
      <c r="B146" s="39"/>
      <c r="C146" s="41"/>
      <c r="D146" s="38"/>
      <c r="E146" s="39"/>
      <c r="F146" s="39"/>
      <c r="G146" s="39"/>
      <c r="H146" s="39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20"/>
      <c r="W146" s="20"/>
      <c r="X146" s="20"/>
      <c r="Y146" s="20"/>
      <c r="Z146" s="20"/>
      <c r="AA146" s="21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</row>
    <row r="147" spans="1:41" ht="15.75" customHeight="1">
      <c r="A147" s="39"/>
      <c r="B147" s="39"/>
      <c r="C147" s="41"/>
      <c r="D147" s="38"/>
      <c r="E147" s="39"/>
      <c r="F147" s="39"/>
      <c r="G147" s="39"/>
      <c r="H147" s="39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20"/>
      <c r="W147" s="20"/>
      <c r="X147" s="20"/>
      <c r="Y147" s="20"/>
      <c r="Z147" s="20"/>
      <c r="AA147" s="21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</row>
    <row r="148" spans="1:41" ht="15.75" customHeight="1">
      <c r="A148" s="39"/>
      <c r="B148" s="39"/>
      <c r="C148" s="41"/>
      <c r="D148" s="38"/>
      <c r="E148" s="39"/>
      <c r="F148" s="39"/>
      <c r="G148" s="39"/>
      <c r="H148" s="39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20"/>
      <c r="W148" s="20"/>
      <c r="X148" s="20"/>
      <c r="Y148" s="20"/>
      <c r="Z148" s="20"/>
      <c r="AA148" s="21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</row>
    <row r="149" spans="1:41" ht="15.75" customHeight="1">
      <c r="A149" s="39"/>
      <c r="B149" s="39"/>
      <c r="C149" s="41"/>
      <c r="D149" s="38"/>
      <c r="E149" s="39"/>
      <c r="F149" s="39"/>
      <c r="G149" s="39"/>
      <c r="H149" s="39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20"/>
      <c r="W149" s="20"/>
      <c r="X149" s="20"/>
      <c r="Y149" s="20"/>
      <c r="Z149" s="20"/>
      <c r="AA149" s="21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</row>
    <row r="150" spans="1:41" ht="15.75" customHeight="1">
      <c r="A150" s="39"/>
      <c r="B150" s="39"/>
      <c r="C150" s="41"/>
      <c r="D150" s="38"/>
      <c r="E150" s="39"/>
      <c r="F150" s="39"/>
      <c r="G150" s="39"/>
      <c r="H150" s="39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20"/>
      <c r="W150" s="20"/>
      <c r="X150" s="20"/>
      <c r="Y150" s="20"/>
      <c r="Z150" s="20"/>
      <c r="AA150" s="21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</row>
    <row r="151" spans="1:41" ht="15.75" customHeight="1">
      <c r="A151" s="39"/>
      <c r="B151" s="39"/>
      <c r="C151" s="41"/>
      <c r="D151" s="38"/>
      <c r="E151" s="39"/>
      <c r="F151" s="39"/>
      <c r="G151" s="39"/>
      <c r="H151" s="39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20"/>
      <c r="W151" s="20"/>
      <c r="X151" s="20"/>
      <c r="Y151" s="20"/>
      <c r="Z151" s="20"/>
      <c r="AA151" s="21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</row>
    <row r="152" spans="1:41" ht="15.75" customHeight="1">
      <c r="A152" s="39"/>
      <c r="B152" s="39"/>
      <c r="C152" s="41"/>
      <c r="D152" s="38"/>
      <c r="E152" s="39"/>
      <c r="F152" s="39"/>
      <c r="G152" s="39"/>
      <c r="H152" s="39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20"/>
      <c r="W152" s="20"/>
      <c r="X152" s="20"/>
      <c r="Y152" s="20"/>
      <c r="Z152" s="20"/>
      <c r="AA152" s="21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</row>
    <row r="153" spans="1:41" ht="15.75" customHeight="1">
      <c r="A153" s="39"/>
      <c r="B153" s="39"/>
      <c r="C153" s="41"/>
      <c r="D153" s="38"/>
      <c r="E153" s="39"/>
      <c r="F153" s="39"/>
      <c r="G153" s="39"/>
      <c r="H153" s="39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20"/>
      <c r="W153" s="20"/>
      <c r="X153" s="20"/>
      <c r="Y153" s="20"/>
      <c r="Z153" s="20"/>
      <c r="AA153" s="21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</row>
    <row r="154" spans="1:41" ht="15.75" customHeight="1">
      <c r="A154" s="39"/>
      <c r="B154" s="39"/>
      <c r="C154" s="41"/>
      <c r="D154" s="38"/>
      <c r="E154" s="39"/>
      <c r="F154" s="39"/>
      <c r="G154" s="39"/>
      <c r="H154" s="39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20"/>
      <c r="W154" s="20"/>
      <c r="X154" s="20"/>
      <c r="Y154" s="20"/>
      <c r="Z154" s="20"/>
      <c r="AA154" s="21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</row>
    <row r="155" spans="1:41" ht="15.75" customHeight="1">
      <c r="A155" s="39"/>
      <c r="B155" s="39"/>
      <c r="C155" s="41"/>
      <c r="D155" s="38"/>
      <c r="E155" s="39"/>
      <c r="F155" s="39"/>
      <c r="G155" s="39"/>
      <c r="H155" s="39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20"/>
      <c r="W155" s="20"/>
      <c r="X155" s="20"/>
      <c r="Y155" s="20"/>
      <c r="Z155" s="20"/>
      <c r="AA155" s="21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</row>
    <row r="156" spans="1:41" ht="15.75" customHeight="1">
      <c r="A156" s="39"/>
      <c r="B156" s="39"/>
      <c r="C156" s="41"/>
      <c r="D156" s="38"/>
      <c r="E156" s="39"/>
      <c r="F156" s="39"/>
      <c r="G156" s="39"/>
      <c r="H156" s="39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20"/>
      <c r="W156" s="20"/>
      <c r="X156" s="20"/>
      <c r="Y156" s="20"/>
      <c r="Z156" s="20"/>
      <c r="AA156" s="21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</row>
    <row r="157" spans="1:41" ht="15.75" customHeight="1">
      <c r="A157" s="39"/>
      <c r="B157" s="39"/>
      <c r="C157" s="41"/>
      <c r="D157" s="38"/>
      <c r="E157" s="39"/>
      <c r="F157" s="39"/>
      <c r="G157" s="39"/>
      <c r="H157" s="39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20"/>
      <c r="W157" s="20"/>
      <c r="X157" s="20"/>
      <c r="Y157" s="20"/>
      <c r="Z157" s="20"/>
      <c r="AA157" s="21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</row>
    <row r="158" spans="1:41" ht="15.75" customHeight="1">
      <c r="A158" s="39"/>
      <c r="B158" s="39"/>
      <c r="C158" s="41"/>
      <c r="D158" s="38"/>
      <c r="E158" s="39"/>
      <c r="F158" s="39"/>
      <c r="G158" s="39"/>
      <c r="H158" s="39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20"/>
      <c r="W158" s="20"/>
      <c r="X158" s="20"/>
      <c r="Y158" s="20"/>
      <c r="Z158" s="20"/>
      <c r="AA158" s="21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</row>
    <row r="159" spans="1:41" ht="15.75" customHeight="1">
      <c r="A159" s="39"/>
      <c r="B159" s="39"/>
      <c r="C159" s="41"/>
      <c r="D159" s="38"/>
      <c r="E159" s="39"/>
      <c r="F159" s="39"/>
      <c r="G159" s="39"/>
      <c r="H159" s="39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20"/>
      <c r="W159" s="20"/>
      <c r="X159" s="20"/>
      <c r="Y159" s="20"/>
      <c r="Z159" s="20"/>
      <c r="AA159" s="21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</row>
    <row r="160" spans="1:41" ht="15.75" customHeight="1">
      <c r="A160" s="39"/>
      <c r="B160" s="39"/>
      <c r="C160" s="41"/>
      <c r="D160" s="38"/>
      <c r="E160" s="39"/>
      <c r="F160" s="39"/>
      <c r="G160" s="39"/>
      <c r="H160" s="39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20"/>
      <c r="W160" s="20"/>
      <c r="X160" s="20"/>
      <c r="Y160" s="20"/>
      <c r="Z160" s="20"/>
      <c r="AA160" s="21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</row>
    <row r="161" spans="1:41" ht="15.75" customHeight="1">
      <c r="A161" s="39"/>
      <c r="B161" s="39"/>
      <c r="C161" s="41"/>
      <c r="D161" s="38"/>
      <c r="E161" s="39"/>
      <c r="F161" s="39"/>
      <c r="G161" s="39"/>
      <c r="H161" s="39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20"/>
      <c r="W161" s="20"/>
      <c r="X161" s="20"/>
      <c r="Y161" s="20"/>
      <c r="Z161" s="20"/>
      <c r="AA161" s="21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</row>
    <row r="162" spans="1:41" ht="15.75" customHeight="1">
      <c r="A162" s="39"/>
      <c r="B162" s="39"/>
      <c r="C162" s="41"/>
      <c r="D162" s="38"/>
      <c r="E162" s="39"/>
      <c r="F162" s="39"/>
      <c r="G162" s="39"/>
      <c r="H162" s="39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20"/>
      <c r="W162" s="20"/>
      <c r="X162" s="20"/>
      <c r="Y162" s="20"/>
      <c r="Z162" s="20"/>
      <c r="AA162" s="21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</row>
    <row r="163" spans="1:41" ht="15.75" customHeight="1">
      <c r="A163" s="39"/>
      <c r="B163" s="39"/>
      <c r="C163" s="41"/>
      <c r="D163" s="38"/>
      <c r="E163" s="39"/>
      <c r="F163" s="39"/>
      <c r="G163" s="39"/>
      <c r="H163" s="39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20"/>
      <c r="W163" s="20"/>
      <c r="X163" s="20"/>
      <c r="Y163" s="20"/>
      <c r="Z163" s="20"/>
      <c r="AA163" s="21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</row>
    <row r="164" spans="1:41" ht="15.75" customHeight="1">
      <c r="A164" s="39"/>
      <c r="B164" s="39"/>
      <c r="C164" s="41"/>
      <c r="D164" s="38"/>
      <c r="E164" s="39"/>
      <c r="F164" s="39"/>
      <c r="G164" s="39"/>
      <c r="H164" s="39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20"/>
      <c r="W164" s="20"/>
      <c r="X164" s="20"/>
      <c r="Y164" s="20"/>
      <c r="Z164" s="20"/>
      <c r="AA164" s="21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</row>
    <row r="165" spans="1:41" ht="15.75" customHeight="1">
      <c r="A165" s="39"/>
      <c r="B165" s="39"/>
      <c r="C165" s="41"/>
      <c r="D165" s="38"/>
      <c r="E165" s="39"/>
      <c r="F165" s="39"/>
      <c r="G165" s="39"/>
      <c r="H165" s="39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20"/>
      <c r="W165" s="20"/>
      <c r="X165" s="20"/>
      <c r="Y165" s="20"/>
      <c r="Z165" s="20"/>
      <c r="AA165" s="21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</row>
    <row r="166" spans="1:41" ht="15.75" customHeight="1">
      <c r="A166" s="39"/>
      <c r="B166" s="39"/>
      <c r="C166" s="41"/>
      <c r="D166" s="38"/>
      <c r="E166" s="39"/>
      <c r="F166" s="39"/>
      <c r="G166" s="39"/>
      <c r="H166" s="39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20"/>
      <c r="W166" s="20"/>
      <c r="X166" s="20"/>
      <c r="Y166" s="20"/>
      <c r="Z166" s="20"/>
      <c r="AA166" s="21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</row>
    <row r="167" spans="1:41" ht="15.75" customHeight="1">
      <c r="A167" s="39"/>
      <c r="B167" s="39"/>
      <c r="C167" s="41"/>
      <c r="D167" s="38"/>
      <c r="E167" s="39"/>
      <c r="F167" s="39"/>
      <c r="G167" s="39"/>
      <c r="H167" s="39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20"/>
      <c r="W167" s="20"/>
      <c r="X167" s="20"/>
      <c r="Y167" s="20"/>
      <c r="Z167" s="20"/>
      <c r="AA167" s="21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</row>
    <row r="168" spans="1:41" ht="15.75" customHeight="1">
      <c r="A168" s="39"/>
      <c r="B168" s="39"/>
      <c r="C168" s="41"/>
      <c r="D168" s="38"/>
      <c r="E168" s="39"/>
      <c r="F168" s="39"/>
      <c r="G168" s="39"/>
      <c r="H168" s="39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20"/>
      <c r="W168" s="20"/>
      <c r="X168" s="20"/>
      <c r="Y168" s="20"/>
      <c r="Z168" s="20"/>
      <c r="AA168" s="21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</row>
    <row r="169" spans="1:41" ht="15.75" customHeight="1">
      <c r="A169" s="39"/>
      <c r="B169" s="39"/>
      <c r="C169" s="41"/>
      <c r="D169" s="38"/>
      <c r="E169" s="39"/>
      <c r="F169" s="39"/>
      <c r="G169" s="39"/>
      <c r="H169" s="39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20"/>
      <c r="W169" s="20"/>
      <c r="X169" s="20"/>
      <c r="Y169" s="20"/>
      <c r="Z169" s="20"/>
      <c r="AA169" s="21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</row>
    <row r="170" spans="1:41" ht="15.75" customHeight="1">
      <c r="A170" s="39"/>
      <c r="B170" s="39"/>
      <c r="C170" s="41"/>
      <c r="D170" s="38"/>
      <c r="E170" s="39"/>
      <c r="F170" s="39"/>
      <c r="G170" s="39"/>
      <c r="H170" s="39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20"/>
      <c r="W170" s="20"/>
      <c r="X170" s="20"/>
      <c r="Y170" s="20"/>
      <c r="Z170" s="20"/>
      <c r="AA170" s="21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</row>
    <row r="171" spans="1:41" ht="15.75" customHeight="1">
      <c r="A171" s="39"/>
      <c r="B171" s="39"/>
      <c r="C171" s="41"/>
      <c r="D171" s="38"/>
      <c r="E171" s="39"/>
      <c r="F171" s="39"/>
      <c r="G171" s="39"/>
      <c r="H171" s="39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20"/>
      <c r="W171" s="20"/>
      <c r="X171" s="20"/>
      <c r="Y171" s="20"/>
      <c r="Z171" s="20"/>
      <c r="AA171" s="21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</row>
    <row r="172" spans="1:41" ht="15.75" customHeight="1">
      <c r="A172" s="39"/>
      <c r="B172" s="39"/>
      <c r="C172" s="41"/>
      <c r="D172" s="38"/>
      <c r="E172" s="39"/>
      <c r="F172" s="39"/>
      <c r="G172" s="39"/>
      <c r="H172" s="39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20"/>
      <c r="W172" s="20"/>
      <c r="X172" s="20"/>
      <c r="Y172" s="20"/>
      <c r="Z172" s="20"/>
      <c r="AA172" s="21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</row>
    <row r="173" spans="1:41" ht="15.75" customHeight="1">
      <c r="A173" s="39"/>
      <c r="B173" s="39"/>
      <c r="C173" s="41"/>
      <c r="D173" s="38"/>
      <c r="E173" s="39"/>
      <c r="F173" s="39"/>
      <c r="G173" s="39"/>
      <c r="H173" s="39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20"/>
      <c r="W173" s="20"/>
      <c r="X173" s="20"/>
      <c r="Y173" s="20"/>
      <c r="Z173" s="20"/>
      <c r="AA173" s="21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</row>
    <row r="174" spans="1:41" ht="15.75" customHeight="1">
      <c r="A174" s="39"/>
      <c r="B174" s="39"/>
      <c r="C174" s="41"/>
      <c r="D174" s="38"/>
      <c r="E174" s="39"/>
      <c r="F174" s="39"/>
      <c r="G174" s="39"/>
      <c r="H174" s="39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20"/>
      <c r="W174" s="20"/>
      <c r="X174" s="20"/>
      <c r="Y174" s="20"/>
      <c r="Z174" s="20"/>
      <c r="AA174" s="21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</row>
    <row r="175" spans="1:41" ht="15.75" customHeight="1">
      <c r="A175" s="39"/>
      <c r="B175" s="39"/>
      <c r="C175" s="41"/>
      <c r="D175" s="38"/>
      <c r="E175" s="39"/>
      <c r="F175" s="39"/>
      <c r="G175" s="39"/>
      <c r="H175" s="39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20"/>
      <c r="W175" s="20"/>
      <c r="X175" s="20"/>
      <c r="Y175" s="20"/>
      <c r="Z175" s="20"/>
      <c r="AA175" s="21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</row>
    <row r="176" spans="1:41" ht="15.75" customHeight="1">
      <c r="A176" s="39"/>
      <c r="B176" s="39"/>
      <c r="C176" s="41"/>
      <c r="D176" s="38"/>
      <c r="E176" s="39"/>
      <c r="F176" s="39"/>
      <c r="G176" s="39"/>
      <c r="H176" s="39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20"/>
      <c r="W176" s="20"/>
      <c r="X176" s="20"/>
      <c r="Y176" s="20"/>
      <c r="Z176" s="20"/>
      <c r="AA176" s="21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</row>
    <row r="177" spans="1:41" ht="15.75" customHeight="1">
      <c r="A177" s="39"/>
      <c r="B177" s="39"/>
      <c r="C177" s="41"/>
      <c r="D177" s="38"/>
      <c r="E177" s="39"/>
      <c r="F177" s="39"/>
      <c r="G177" s="39"/>
      <c r="H177" s="39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20"/>
      <c r="W177" s="20"/>
      <c r="X177" s="20"/>
      <c r="Y177" s="20"/>
      <c r="Z177" s="20"/>
      <c r="AA177" s="21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</row>
    <row r="178" spans="1:41" ht="15.75" customHeight="1">
      <c r="A178" s="39"/>
      <c r="B178" s="39"/>
      <c r="C178" s="41"/>
      <c r="D178" s="38"/>
      <c r="E178" s="39"/>
      <c r="F178" s="39"/>
      <c r="G178" s="39"/>
      <c r="H178" s="39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20"/>
      <c r="W178" s="20"/>
      <c r="X178" s="20"/>
      <c r="Y178" s="20"/>
      <c r="Z178" s="20"/>
      <c r="AA178" s="21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</row>
    <row r="179" spans="1:41" ht="15.75" customHeight="1">
      <c r="A179" s="39"/>
      <c r="B179" s="39"/>
      <c r="C179" s="41"/>
      <c r="D179" s="38"/>
      <c r="E179" s="39"/>
      <c r="F179" s="39"/>
      <c r="G179" s="39"/>
      <c r="H179" s="39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20"/>
      <c r="W179" s="20"/>
      <c r="X179" s="20"/>
      <c r="Y179" s="20"/>
      <c r="Z179" s="20"/>
      <c r="AA179" s="21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</row>
    <row r="180" spans="1:41" ht="15.75" customHeight="1">
      <c r="A180" s="39"/>
      <c r="B180" s="39"/>
      <c r="C180" s="41"/>
      <c r="D180" s="38"/>
      <c r="E180" s="39"/>
      <c r="F180" s="39"/>
      <c r="G180" s="39"/>
      <c r="H180" s="39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20"/>
      <c r="W180" s="20"/>
      <c r="X180" s="20"/>
      <c r="Y180" s="20"/>
      <c r="Z180" s="20"/>
      <c r="AA180" s="21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</row>
    <row r="181" spans="1:41" ht="15.75" customHeight="1">
      <c r="A181" s="39"/>
      <c r="B181" s="39"/>
      <c r="C181" s="41"/>
      <c r="D181" s="38"/>
      <c r="E181" s="39"/>
      <c r="F181" s="39"/>
      <c r="G181" s="39"/>
      <c r="H181" s="39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20"/>
      <c r="W181" s="20"/>
      <c r="X181" s="20"/>
      <c r="Y181" s="20"/>
      <c r="Z181" s="20"/>
      <c r="AA181" s="21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</row>
    <row r="182" spans="1:41" ht="15.75" customHeight="1">
      <c r="A182" s="39"/>
      <c r="B182" s="39"/>
      <c r="C182" s="41"/>
      <c r="D182" s="38"/>
      <c r="E182" s="39"/>
      <c r="F182" s="39"/>
      <c r="G182" s="39"/>
      <c r="H182" s="39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20"/>
      <c r="W182" s="20"/>
      <c r="X182" s="20"/>
      <c r="Y182" s="20"/>
      <c r="Z182" s="20"/>
      <c r="AA182" s="21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</row>
    <row r="183" spans="1:41" ht="15.75" customHeight="1">
      <c r="A183" s="39"/>
      <c r="B183" s="39"/>
      <c r="C183" s="41"/>
      <c r="D183" s="38"/>
      <c r="E183" s="39"/>
      <c r="F183" s="39"/>
      <c r="G183" s="39"/>
      <c r="H183" s="39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20"/>
      <c r="W183" s="20"/>
      <c r="X183" s="20"/>
      <c r="Y183" s="20"/>
      <c r="Z183" s="20"/>
      <c r="AA183" s="21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</row>
    <row r="184" spans="1:41" ht="15.75" customHeight="1">
      <c r="A184" s="39"/>
      <c r="B184" s="39"/>
      <c r="C184" s="41"/>
      <c r="D184" s="38"/>
      <c r="E184" s="39"/>
      <c r="F184" s="39"/>
      <c r="G184" s="39"/>
      <c r="H184" s="39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20"/>
      <c r="W184" s="20"/>
      <c r="X184" s="20"/>
      <c r="Y184" s="20"/>
      <c r="Z184" s="20"/>
      <c r="AA184" s="21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</row>
    <row r="185" spans="1:41" ht="15.75" customHeight="1">
      <c r="A185" s="39"/>
      <c r="B185" s="39"/>
      <c r="C185" s="41"/>
      <c r="D185" s="38"/>
      <c r="E185" s="39"/>
      <c r="F185" s="39"/>
      <c r="G185" s="39"/>
      <c r="H185" s="39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20"/>
      <c r="W185" s="20"/>
      <c r="X185" s="20"/>
      <c r="Y185" s="20"/>
      <c r="Z185" s="20"/>
      <c r="AA185" s="21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</row>
    <row r="186" spans="1:41" ht="15.75" customHeight="1">
      <c r="A186" s="39"/>
      <c r="B186" s="39"/>
      <c r="C186" s="41"/>
      <c r="D186" s="38"/>
      <c r="E186" s="39"/>
      <c r="F186" s="39"/>
      <c r="G186" s="39"/>
      <c r="H186" s="39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20"/>
      <c r="W186" s="20"/>
      <c r="X186" s="20"/>
      <c r="Y186" s="20"/>
      <c r="Z186" s="20"/>
      <c r="AA186" s="21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</row>
    <row r="187" spans="1:41" ht="15.75" customHeight="1">
      <c r="A187" s="39"/>
      <c r="B187" s="39"/>
      <c r="C187" s="41"/>
      <c r="D187" s="38"/>
      <c r="E187" s="39"/>
      <c r="F187" s="39"/>
      <c r="G187" s="39"/>
      <c r="H187" s="39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20"/>
      <c r="W187" s="20"/>
      <c r="X187" s="20"/>
      <c r="Y187" s="20"/>
      <c r="Z187" s="20"/>
      <c r="AA187" s="21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</row>
    <row r="188" spans="1:41" ht="15.75" customHeight="1">
      <c r="A188" s="39"/>
      <c r="B188" s="39"/>
      <c r="C188" s="41"/>
      <c r="D188" s="38"/>
      <c r="E188" s="39"/>
      <c r="F188" s="39"/>
      <c r="G188" s="39"/>
      <c r="H188" s="39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20"/>
      <c r="W188" s="20"/>
      <c r="X188" s="20"/>
      <c r="Y188" s="20"/>
      <c r="Z188" s="20"/>
      <c r="AA188" s="21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</row>
    <row r="189" spans="1:41" ht="15.75" customHeight="1">
      <c r="A189" s="39"/>
      <c r="B189" s="39"/>
      <c r="C189" s="41"/>
      <c r="D189" s="38"/>
      <c r="E189" s="39"/>
      <c r="F189" s="39"/>
      <c r="G189" s="39"/>
      <c r="H189" s="39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20"/>
      <c r="W189" s="20"/>
      <c r="X189" s="20"/>
      <c r="Y189" s="20"/>
      <c r="Z189" s="20"/>
      <c r="AA189" s="21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</row>
    <row r="190" spans="1:41" ht="15.75" customHeight="1">
      <c r="A190" s="39"/>
      <c r="B190" s="39"/>
      <c r="C190" s="41"/>
      <c r="D190" s="38"/>
      <c r="E190" s="39"/>
      <c r="F190" s="39"/>
      <c r="G190" s="39"/>
      <c r="H190" s="39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20"/>
      <c r="W190" s="20"/>
      <c r="X190" s="20"/>
      <c r="Y190" s="20"/>
      <c r="Z190" s="20"/>
      <c r="AA190" s="21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</row>
    <row r="191" spans="1:41" ht="15.75" customHeight="1">
      <c r="A191" s="39"/>
      <c r="B191" s="39"/>
      <c r="C191" s="41"/>
      <c r="D191" s="38"/>
      <c r="E191" s="39"/>
      <c r="F191" s="39"/>
      <c r="G191" s="39"/>
      <c r="H191" s="39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20"/>
      <c r="W191" s="20"/>
      <c r="X191" s="20"/>
      <c r="Y191" s="20"/>
      <c r="Z191" s="20"/>
      <c r="AA191" s="21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</row>
    <row r="192" spans="1:41" ht="15.75" customHeight="1">
      <c r="A192" s="39"/>
      <c r="B192" s="39"/>
      <c r="C192" s="41"/>
      <c r="D192" s="38"/>
      <c r="E192" s="39"/>
      <c r="F192" s="39"/>
      <c r="G192" s="39"/>
      <c r="H192" s="39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20"/>
      <c r="W192" s="20"/>
      <c r="X192" s="20"/>
      <c r="Y192" s="20"/>
      <c r="Z192" s="20"/>
      <c r="AA192" s="21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</row>
    <row r="193" spans="1:41" ht="15.75" customHeight="1">
      <c r="A193" s="39"/>
      <c r="B193" s="39"/>
      <c r="C193" s="41"/>
      <c r="D193" s="38"/>
      <c r="E193" s="39"/>
      <c r="F193" s="39"/>
      <c r="G193" s="39"/>
      <c r="H193" s="39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20"/>
      <c r="W193" s="20"/>
      <c r="X193" s="20"/>
      <c r="Y193" s="20"/>
      <c r="Z193" s="20"/>
      <c r="AA193" s="21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</row>
    <row r="194" spans="1:41" ht="15.75" customHeight="1">
      <c r="A194" s="39"/>
      <c r="B194" s="39"/>
      <c r="C194" s="41"/>
      <c r="D194" s="38"/>
      <c r="E194" s="39"/>
      <c r="F194" s="39"/>
      <c r="G194" s="39"/>
      <c r="H194" s="39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20"/>
      <c r="W194" s="20"/>
      <c r="X194" s="20"/>
      <c r="Y194" s="20"/>
      <c r="Z194" s="20"/>
      <c r="AA194" s="21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</row>
    <row r="195" spans="1:41" ht="15.75" customHeight="1">
      <c r="A195" s="39"/>
      <c r="B195" s="39"/>
      <c r="C195" s="41"/>
      <c r="D195" s="38"/>
      <c r="E195" s="39"/>
      <c r="F195" s="39"/>
      <c r="G195" s="39"/>
      <c r="H195" s="39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20"/>
      <c r="W195" s="20"/>
      <c r="X195" s="20"/>
      <c r="Y195" s="20"/>
      <c r="Z195" s="20"/>
      <c r="AA195" s="21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</row>
    <row r="196" spans="1:41" ht="15.75" customHeight="1">
      <c r="A196" s="39"/>
      <c r="B196" s="39"/>
      <c r="C196" s="41"/>
      <c r="D196" s="38"/>
      <c r="E196" s="39"/>
      <c r="F196" s="39"/>
      <c r="G196" s="39"/>
      <c r="H196" s="39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20"/>
      <c r="W196" s="20"/>
      <c r="X196" s="20"/>
      <c r="Y196" s="20"/>
      <c r="Z196" s="20"/>
      <c r="AA196" s="21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</row>
    <row r="197" spans="1:41" ht="15.75" customHeight="1">
      <c r="A197" s="39"/>
      <c r="B197" s="39"/>
      <c r="C197" s="41"/>
      <c r="D197" s="38"/>
      <c r="E197" s="39"/>
      <c r="F197" s="39"/>
      <c r="G197" s="39"/>
      <c r="H197" s="39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20"/>
      <c r="W197" s="20"/>
      <c r="X197" s="20"/>
      <c r="Y197" s="20"/>
      <c r="Z197" s="20"/>
      <c r="AA197" s="21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</row>
    <row r="198" spans="1:41" ht="15.75" customHeight="1">
      <c r="A198" s="39"/>
      <c r="B198" s="39"/>
      <c r="C198" s="41"/>
      <c r="D198" s="38"/>
      <c r="E198" s="39"/>
      <c r="F198" s="39"/>
      <c r="G198" s="39"/>
      <c r="H198" s="39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20"/>
      <c r="W198" s="20"/>
      <c r="X198" s="20"/>
      <c r="Y198" s="20"/>
      <c r="Z198" s="20"/>
      <c r="AA198" s="21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</row>
    <row r="199" spans="1:41" ht="15.75" customHeight="1">
      <c r="A199" s="39"/>
      <c r="B199" s="39"/>
      <c r="C199" s="41"/>
      <c r="D199" s="38"/>
      <c r="E199" s="39"/>
      <c r="F199" s="39"/>
      <c r="G199" s="39"/>
      <c r="H199" s="39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20"/>
      <c r="W199" s="20"/>
      <c r="X199" s="20"/>
      <c r="Y199" s="20"/>
      <c r="Z199" s="20"/>
      <c r="AA199" s="21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</row>
    <row r="200" spans="1:41" ht="15.75" customHeight="1">
      <c r="A200" s="39"/>
      <c r="B200" s="39"/>
      <c r="C200" s="41"/>
      <c r="D200" s="38"/>
      <c r="E200" s="39"/>
      <c r="F200" s="39"/>
      <c r="G200" s="39"/>
      <c r="H200" s="39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20"/>
      <c r="W200" s="20"/>
      <c r="X200" s="20"/>
      <c r="Y200" s="20"/>
      <c r="Z200" s="20"/>
      <c r="AA200" s="21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</row>
    <row r="201" spans="1:41" ht="15.75" customHeight="1">
      <c r="A201" s="39"/>
      <c r="B201" s="39"/>
      <c r="C201" s="41"/>
      <c r="D201" s="38"/>
      <c r="E201" s="39"/>
      <c r="F201" s="39"/>
      <c r="G201" s="39"/>
      <c r="H201" s="39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20"/>
      <c r="W201" s="20"/>
      <c r="X201" s="20"/>
      <c r="Y201" s="20"/>
      <c r="Z201" s="20"/>
      <c r="AA201" s="21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</row>
    <row r="202" spans="1:41" ht="15.75" customHeight="1">
      <c r="A202" s="39"/>
      <c r="B202" s="39"/>
      <c r="C202" s="41"/>
      <c r="D202" s="38"/>
      <c r="E202" s="39"/>
      <c r="F202" s="39"/>
      <c r="G202" s="39"/>
      <c r="H202" s="39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20"/>
      <c r="W202" s="20"/>
      <c r="X202" s="20"/>
      <c r="Y202" s="20"/>
      <c r="Z202" s="20"/>
      <c r="AA202" s="21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</row>
    <row r="203" spans="1:41" ht="15.75" customHeight="1">
      <c r="A203" s="39"/>
      <c r="B203" s="39"/>
      <c r="C203" s="41"/>
      <c r="D203" s="38"/>
      <c r="E203" s="39"/>
      <c r="F203" s="39"/>
      <c r="G203" s="39"/>
      <c r="H203" s="39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20"/>
      <c r="W203" s="20"/>
      <c r="X203" s="20"/>
      <c r="Y203" s="20"/>
      <c r="Z203" s="20"/>
      <c r="AA203" s="21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</row>
    <row r="204" spans="1:41" ht="15.75" customHeight="1">
      <c r="A204" s="39"/>
      <c r="B204" s="39"/>
      <c r="C204" s="41"/>
      <c r="D204" s="38"/>
      <c r="E204" s="39"/>
      <c r="F204" s="39"/>
      <c r="G204" s="39"/>
      <c r="H204" s="39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20"/>
      <c r="W204" s="20"/>
      <c r="X204" s="20"/>
      <c r="Y204" s="20"/>
      <c r="Z204" s="20"/>
      <c r="AA204" s="21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</row>
    <row r="205" spans="1:41" ht="15.75" customHeight="1">
      <c r="A205" s="39"/>
      <c r="B205" s="39"/>
      <c r="C205" s="41"/>
      <c r="D205" s="38"/>
      <c r="E205" s="39"/>
      <c r="F205" s="39"/>
      <c r="G205" s="39"/>
      <c r="H205" s="39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20"/>
      <c r="W205" s="20"/>
      <c r="X205" s="20"/>
      <c r="Y205" s="20"/>
      <c r="Z205" s="20"/>
      <c r="AA205" s="21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</row>
    <row r="206" spans="1:41" ht="15.75" customHeight="1">
      <c r="A206" s="39"/>
      <c r="B206" s="39"/>
      <c r="C206" s="41"/>
      <c r="D206" s="38"/>
      <c r="E206" s="39"/>
      <c r="F206" s="39"/>
      <c r="G206" s="39"/>
      <c r="H206" s="39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20"/>
      <c r="W206" s="20"/>
      <c r="X206" s="20"/>
      <c r="Y206" s="20"/>
      <c r="Z206" s="20"/>
      <c r="AA206" s="21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</row>
    <row r="207" spans="1:41" ht="15.75" customHeight="1">
      <c r="A207" s="39"/>
      <c r="B207" s="39"/>
      <c r="C207" s="41"/>
      <c r="D207" s="38"/>
      <c r="E207" s="39"/>
      <c r="F207" s="39"/>
      <c r="G207" s="39"/>
      <c r="H207" s="39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20"/>
      <c r="W207" s="20"/>
      <c r="X207" s="20"/>
      <c r="Y207" s="20"/>
      <c r="Z207" s="20"/>
      <c r="AA207" s="21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</row>
    <row r="208" spans="1:41" ht="15.75" customHeight="1">
      <c r="A208" s="39"/>
      <c r="B208" s="39"/>
      <c r="C208" s="41"/>
      <c r="D208" s="38"/>
      <c r="E208" s="39"/>
      <c r="F208" s="39"/>
      <c r="G208" s="39"/>
      <c r="H208" s="39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20"/>
      <c r="W208" s="20"/>
      <c r="X208" s="20"/>
      <c r="Y208" s="20"/>
      <c r="Z208" s="20"/>
      <c r="AA208" s="21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</row>
    <row r="209" spans="1:41" ht="15.75" customHeight="1">
      <c r="A209" s="39"/>
      <c r="B209" s="39"/>
      <c r="C209" s="41"/>
      <c r="D209" s="38"/>
      <c r="E209" s="39"/>
      <c r="F209" s="39"/>
      <c r="G209" s="39"/>
      <c r="H209" s="39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20"/>
      <c r="W209" s="20"/>
      <c r="X209" s="20"/>
      <c r="Y209" s="20"/>
      <c r="Z209" s="20"/>
      <c r="AA209" s="21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</row>
    <row r="210" spans="1:41" ht="15.75" customHeight="1">
      <c r="A210" s="39"/>
      <c r="B210" s="39"/>
      <c r="C210" s="41"/>
      <c r="D210" s="38"/>
      <c r="E210" s="39"/>
      <c r="F210" s="39"/>
      <c r="G210" s="39"/>
      <c r="H210" s="39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20"/>
      <c r="W210" s="20"/>
      <c r="X210" s="20"/>
      <c r="Y210" s="20"/>
      <c r="Z210" s="20"/>
      <c r="AA210" s="21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</row>
    <row r="211" spans="1:41" ht="15.75" customHeight="1">
      <c r="A211" s="39"/>
      <c r="B211" s="39"/>
      <c r="C211" s="41"/>
      <c r="D211" s="38"/>
      <c r="E211" s="39"/>
      <c r="F211" s="39"/>
      <c r="G211" s="39"/>
      <c r="H211" s="39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20"/>
      <c r="W211" s="20"/>
      <c r="X211" s="20"/>
      <c r="Y211" s="20"/>
      <c r="Z211" s="20"/>
      <c r="AA211" s="21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</row>
    <row r="212" spans="1:41" ht="15.75" customHeight="1">
      <c r="A212" s="39"/>
      <c r="B212" s="39"/>
      <c r="C212" s="41"/>
      <c r="D212" s="38"/>
      <c r="E212" s="39"/>
      <c r="F212" s="39"/>
      <c r="G212" s="39"/>
      <c r="H212" s="39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20"/>
      <c r="W212" s="20"/>
      <c r="X212" s="20"/>
      <c r="Y212" s="20"/>
      <c r="Z212" s="20"/>
      <c r="AA212" s="21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</row>
    <row r="213" spans="1:41" ht="15.75" customHeight="1">
      <c r="A213" s="39"/>
      <c r="B213" s="39"/>
      <c r="C213" s="41"/>
      <c r="D213" s="38"/>
      <c r="E213" s="39"/>
      <c r="F213" s="39"/>
      <c r="G213" s="39"/>
      <c r="H213" s="39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20"/>
      <c r="W213" s="20"/>
      <c r="X213" s="20"/>
      <c r="Y213" s="20"/>
      <c r="Z213" s="20"/>
      <c r="AA213" s="21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</row>
    <row r="214" spans="1:41" ht="15.75" customHeight="1">
      <c r="A214" s="39"/>
      <c r="B214" s="39"/>
      <c r="C214" s="41"/>
      <c r="D214" s="38"/>
      <c r="E214" s="39"/>
      <c r="F214" s="39"/>
      <c r="G214" s="39"/>
      <c r="H214" s="39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20"/>
      <c r="W214" s="20"/>
      <c r="X214" s="20"/>
      <c r="Y214" s="20"/>
      <c r="Z214" s="20"/>
      <c r="AA214" s="21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</row>
    <row r="215" spans="1:41" ht="15.75" customHeight="1">
      <c r="A215" s="39"/>
      <c r="B215" s="39"/>
      <c r="C215" s="41"/>
      <c r="D215" s="38"/>
      <c r="E215" s="39"/>
      <c r="F215" s="39"/>
      <c r="G215" s="39"/>
      <c r="H215" s="39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20"/>
      <c r="W215" s="20"/>
      <c r="X215" s="20"/>
      <c r="Y215" s="20"/>
      <c r="Z215" s="20"/>
      <c r="AA215" s="21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</row>
    <row r="216" spans="1:41" ht="15.75" customHeight="1">
      <c r="A216" s="39"/>
      <c r="B216" s="39"/>
      <c r="C216" s="41"/>
      <c r="D216" s="38"/>
      <c r="E216" s="39"/>
      <c r="F216" s="39"/>
      <c r="G216" s="39"/>
      <c r="H216" s="39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20"/>
      <c r="W216" s="20"/>
      <c r="X216" s="20"/>
      <c r="Y216" s="20"/>
      <c r="Z216" s="20"/>
      <c r="AA216" s="21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</row>
    <row r="217" spans="1:41" ht="15.75" customHeight="1">
      <c r="A217" s="39"/>
      <c r="B217" s="39"/>
      <c r="C217" s="41"/>
      <c r="D217" s="38"/>
      <c r="E217" s="39"/>
      <c r="F217" s="39"/>
      <c r="G217" s="39"/>
      <c r="H217" s="39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20"/>
      <c r="W217" s="20"/>
      <c r="X217" s="20"/>
      <c r="Y217" s="20"/>
      <c r="Z217" s="20"/>
      <c r="AA217" s="21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</row>
    <row r="218" spans="1:41" ht="15.75" customHeight="1">
      <c r="A218" s="39"/>
      <c r="B218" s="39"/>
      <c r="C218" s="41"/>
      <c r="D218" s="38"/>
      <c r="E218" s="39"/>
      <c r="F218" s="39"/>
      <c r="G218" s="39"/>
      <c r="H218" s="39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20"/>
      <c r="W218" s="20"/>
      <c r="X218" s="20"/>
      <c r="Y218" s="20"/>
      <c r="Z218" s="20"/>
      <c r="AA218" s="21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</row>
    <row r="219" spans="1:41" ht="15.75" customHeight="1">
      <c r="A219" s="39"/>
      <c r="B219" s="39"/>
      <c r="C219" s="41"/>
      <c r="D219" s="38"/>
      <c r="E219" s="39"/>
      <c r="F219" s="39"/>
      <c r="G219" s="39"/>
      <c r="H219" s="39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20"/>
      <c r="W219" s="20"/>
      <c r="X219" s="20"/>
      <c r="Y219" s="20"/>
      <c r="Z219" s="20"/>
      <c r="AA219" s="21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</row>
    <row r="220" spans="1:41" ht="15.75" customHeight="1">
      <c r="A220" s="39"/>
      <c r="B220" s="39"/>
      <c r="C220" s="41"/>
      <c r="D220" s="38"/>
      <c r="E220" s="39"/>
      <c r="F220" s="39"/>
      <c r="G220" s="39"/>
      <c r="H220" s="39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20"/>
      <c r="W220" s="20"/>
      <c r="X220" s="20"/>
      <c r="Y220" s="20"/>
      <c r="Z220" s="20"/>
      <c r="AA220" s="21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</row>
    <row r="221" spans="1:41" ht="15.75" customHeight="1">
      <c r="A221" s="39"/>
      <c r="B221" s="39"/>
      <c r="C221" s="41"/>
      <c r="D221" s="38"/>
      <c r="E221" s="39"/>
      <c r="F221" s="39"/>
      <c r="G221" s="39"/>
      <c r="H221" s="39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20"/>
      <c r="W221" s="20"/>
      <c r="X221" s="20"/>
      <c r="Y221" s="20"/>
      <c r="Z221" s="20"/>
      <c r="AA221" s="21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</row>
    <row r="222" spans="1:41" ht="15.75" customHeight="1">
      <c r="A222" s="39"/>
      <c r="B222" s="39"/>
      <c r="C222" s="41"/>
      <c r="D222" s="38"/>
      <c r="E222" s="39"/>
      <c r="F222" s="39"/>
      <c r="G222" s="39"/>
      <c r="H222" s="39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20"/>
      <c r="W222" s="20"/>
      <c r="X222" s="20"/>
      <c r="Y222" s="20"/>
      <c r="Z222" s="20"/>
      <c r="AA222" s="21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</row>
    <row r="223" spans="1:41" ht="15.75" customHeight="1">
      <c r="A223" s="39"/>
      <c r="B223" s="39"/>
      <c r="C223" s="41"/>
      <c r="D223" s="38"/>
      <c r="E223" s="39"/>
      <c r="F223" s="39"/>
      <c r="G223" s="39"/>
      <c r="H223" s="39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20"/>
      <c r="W223" s="20"/>
      <c r="X223" s="20"/>
      <c r="Y223" s="20"/>
      <c r="Z223" s="20"/>
      <c r="AA223" s="21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</row>
    <row r="224" spans="1:41" ht="15.75" customHeight="1">
      <c r="A224" s="39"/>
      <c r="B224" s="39"/>
      <c r="C224" s="41"/>
      <c r="D224" s="38"/>
      <c r="E224" s="39"/>
      <c r="F224" s="39"/>
      <c r="G224" s="39"/>
      <c r="H224" s="39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20"/>
      <c r="W224" s="20"/>
      <c r="X224" s="20"/>
      <c r="Y224" s="20"/>
      <c r="Z224" s="20"/>
      <c r="AA224" s="21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</row>
    <row r="225" spans="1:41" ht="15.75" customHeight="1">
      <c r="A225" s="39"/>
      <c r="B225" s="39"/>
      <c r="C225" s="41"/>
      <c r="D225" s="38"/>
      <c r="E225" s="39"/>
      <c r="F225" s="39"/>
      <c r="G225" s="39"/>
      <c r="H225" s="39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20"/>
      <c r="W225" s="20"/>
      <c r="X225" s="20"/>
      <c r="Y225" s="20"/>
      <c r="Z225" s="20"/>
      <c r="AA225" s="21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</row>
    <row r="226" spans="1:41" ht="15.75" customHeight="1">
      <c r="A226" s="39"/>
      <c r="B226" s="39"/>
      <c r="C226" s="41"/>
      <c r="D226" s="38"/>
      <c r="E226" s="39"/>
      <c r="F226" s="39"/>
      <c r="G226" s="39"/>
      <c r="H226" s="39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20"/>
      <c r="W226" s="20"/>
      <c r="X226" s="20"/>
      <c r="Y226" s="20"/>
      <c r="Z226" s="20"/>
      <c r="AA226" s="21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</row>
    <row r="227" spans="1:41" ht="15.75" customHeight="1">
      <c r="A227" s="39"/>
      <c r="B227" s="39"/>
      <c r="C227" s="41"/>
      <c r="D227" s="38"/>
      <c r="E227" s="39"/>
      <c r="F227" s="39"/>
      <c r="G227" s="39"/>
      <c r="H227" s="39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20"/>
      <c r="W227" s="20"/>
      <c r="X227" s="20"/>
      <c r="Y227" s="20"/>
      <c r="Z227" s="20"/>
      <c r="AA227" s="21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</row>
    <row r="228" spans="1:41" ht="15.75" customHeight="1">
      <c r="A228" s="39"/>
      <c r="B228" s="39"/>
      <c r="C228" s="41"/>
      <c r="D228" s="38"/>
      <c r="E228" s="39"/>
      <c r="F228" s="39"/>
      <c r="G228" s="39"/>
      <c r="H228" s="39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20"/>
      <c r="W228" s="20"/>
      <c r="X228" s="20"/>
      <c r="Y228" s="20"/>
      <c r="Z228" s="20"/>
      <c r="AA228" s="21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</row>
    <row r="229" spans="1:41" ht="15.75" customHeight="1">
      <c r="A229" s="39"/>
      <c r="B229" s="39"/>
      <c r="C229" s="41"/>
      <c r="D229" s="38"/>
      <c r="E229" s="39"/>
      <c r="F229" s="39"/>
      <c r="G229" s="39"/>
      <c r="H229" s="39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20"/>
      <c r="W229" s="20"/>
      <c r="X229" s="20"/>
      <c r="Y229" s="20"/>
      <c r="Z229" s="20"/>
      <c r="AA229" s="21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</row>
    <row r="230" spans="1:41" ht="15.75" customHeight="1">
      <c r="A230" s="39"/>
      <c r="B230" s="39"/>
      <c r="C230" s="41"/>
      <c r="D230" s="38"/>
      <c r="E230" s="39"/>
      <c r="F230" s="39"/>
      <c r="G230" s="39"/>
      <c r="H230" s="39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20"/>
      <c r="W230" s="20"/>
      <c r="X230" s="20"/>
      <c r="Y230" s="20"/>
      <c r="Z230" s="20"/>
      <c r="AA230" s="21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</row>
    <row r="231" spans="1:41" ht="15.75" customHeight="1">
      <c r="A231" s="39"/>
      <c r="B231" s="39"/>
      <c r="C231" s="41"/>
      <c r="D231" s="38"/>
      <c r="E231" s="39"/>
      <c r="F231" s="39"/>
      <c r="G231" s="39"/>
      <c r="H231" s="39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20"/>
      <c r="W231" s="20"/>
      <c r="X231" s="20"/>
      <c r="Y231" s="20"/>
      <c r="Z231" s="20"/>
      <c r="AA231" s="21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</row>
    <row r="232" spans="1:41" ht="15.75" customHeight="1">
      <c r="A232" s="39"/>
      <c r="B232" s="39"/>
      <c r="C232" s="41"/>
      <c r="D232" s="38"/>
      <c r="E232" s="39"/>
      <c r="F232" s="39"/>
      <c r="G232" s="39"/>
      <c r="H232" s="39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20"/>
      <c r="W232" s="20"/>
      <c r="X232" s="20"/>
      <c r="Y232" s="20"/>
      <c r="Z232" s="20"/>
      <c r="AA232" s="21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</row>
    <row r="233" spans="1:41" ht="15.75" customHeight="1">
      <c r="A233" s="39"/>
      <c r="B233" s="39"/>
      <c r="C233" s="41"/>
      <c r="D233" s="38"/>
      <c r="E233" s="39"/>
      <c r="F233" s="39"/>
      <c r="G233" s="39"/>
      <c r="H233" s="39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20"/>
      <c r="W233" s="20"/>
      <c r="X233" s="20"/>
      <c r="Y233" s="20"/>
      <c r="Z233" s="20"/>
      <c r="AA233" s="21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</row>
    <row r="234" spans="1:41" ht="15.75" customHeight="1">
      <c r="A234" s="39"/>
      <c r="B234" s="39"/>
      <c r="C234" s="41"/>
      <c r="D234" s="38"/>
      <c r="E234" s="39"/>
      <c r="F234" s="39"/>
      <c r="G234" s="39"/>
      <c r="H234" s="39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20"/>
      <c r="W234" s="20"/>
      <c r="X234" s="20"/>
      <c r="Y234" s="20"/>
      <c r="Z234" s="20"/>
      <c r="AA234" s="21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</row>
    <row r="235" spans="1:41" ht="15.75" customHeight="1">
      <c r="A235" s="39"/>
      <c r="B235" s="39"/>
      <c r="C235" s="41"/>
      <c r="D235" s="38"/>
      <c r="E235" s="39"/>
      <c r="F235" s="39"/>
      <c r="G235" s="39"/>
      <c r="H235" s="39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20"/>
      <c r="W235" s="20"/>
      <c r="X235" s="20"/>
      <c r="Y235" s="20"/>
      <c r="Z235" s="20"/>
      <c r="AA235" s="21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</row>
    <row r="236" spans="1:41" ht="15.75" customHeight="1">
      <c r="A236" s="39"/>
      <c r="B236" s="39"/>
      <c r="C236" s="41"/>
      <c r="D236" s="38"/>
      <c r="E236" s="39"/>
      <c r="F236" s="39"/>
      <c r="G236" s="39"/>
      <c r="H236" s="39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20"/>
      <c r="W236" s="20"/>
      <c r="X236" s="20"/>
      <c r="Y236" s="20"/>
      <c r="Z236" s="20"/>
      <c r="AA236" s="21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</row>
    <row r="237" spans="1:41" ht="15.75" customHeight="1">
      <c r="A237" s="39"/>
      <c r="B237" s="39"/>
      <c r="C237" s="41"/>
      <c r="D237" s="38"/>
      <c r="E237" s="39"/>
      <c r="F237" s="39"/>
      <c r="G237" s="39"/>
      <c r="H237" s="39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20"/>
      <c r="W237" s="20"/>
      <c r="X237" s="20"/>
      <c r="Y237" s="20"/>
      <c r="Z237" s="20"/>
      <c r="AA237" s="21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</row>
    <row r="238" spans="1:41" ht="15.75" customHeight="1">
      <c r="A238" s="39"/>
      <c r="B238" s="39"/>
      <c r="C238" s="41"/>
      <c r="D238" s="38"/>
      <c r="E238" s="39"/>
      <c r="F238" s="39"/>
      <c r="G238" s="39"/>
      <c r="H238" s="39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20"/>
      <c r="W238" s="20"/>
      <c r="X238" s="20"/>
      <c r="Y238" s="20"/>
      <c r="Z238" s="20"/>
      <c r="AA238" s="21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</row>
    <row r="239" spans="1:41" ht="15.75" customHeight="1">
      <c r="A239" s="39"/>
      <c r="B239" s="39"/>
      <c r="C239" s="41"/>
      <c r="D239" s="38"/>
      <c r="E239" s="39"/>
      <c r="F239" s="39"/>
      <c r="G239" s="39"/>
      <c r="H239" s="39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20"/>
      <c r="W239" s="20"/>
      <c r="X239" s="20"/>
      <c r="Y239" s="20"/>
      <c r="Z239" s="20"/>
      <c r="AA239" s="21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</row>
    <row r="240" spans="1:41" ht="15.75" customHeight="1">
      <c r="A240" s="39"/>
      <c r="B240" s="39"/>
      <c r="C240" s="41"/>
      <c r="D240" s="38"/>
      <c r="E240" s="39"/>
      <c r="F240" s="39"/>
      <c r="G240" s="39"/>
      <c r="H240" s="39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20"/>
      <c r="W240" s="20"/>
      <c r="X240" s="20"/>
      <c r="Y240" s="20"/>
      <c r="Z240" s="20"/>
      <c r="AA240" s="21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</row>
    <row r="241" spans="1:41" ht="15.75" customHeight="1">
      <c r="A241" s="39"/>
      <c r="B241" s="39"/>
      <c r="C241" s="41"/>
      <c r="D241" s="38"/>
      <c r="E241" s="39"/>
      <c r="F241" s="39"/>
      <c r="G241" s="39"/>
      <c r="H241" s="39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20"/>
      <c r="W241" s="20"/>
      <c r="X241" s="20"/>
      <c r="Y241" s="20"/>
      <c r="Z241" s="20"/>
      <c r="AA241" s="21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</row>
    <row r="242" spans="1:41" ht="15.75" customHeight="1">
      <c r="A242" s="39"/>
      <c r="B242" s="39"/>
      <c r="C242" s="41"/>
      <c r="D242" s="38"/>
      <c r="E242" s="39"/>
      <c r="F242" s="39"/>
      <c r="G242" s="39"/>
      <c r="H242" s="39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20"/>
      <c r="W242" s="20"/>
      <c r="X242" s="20"/>
      <c r="Y242" s="20"/>
      <c r="Z242" s="20"/>
      <c r="AA242" s="21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</row>
    <row r="243" spans="1:41" ht="15.75" customHeight="1">
      <c r="A243" s="39"/>
      <c r="B243" s="39"/>
      <c r="C243" s="41"/>
      <c r="D243" s="38"/>
      <c r="E243" s="39"/>
      <c r="F243" s="39"/>
      <c r="G243" s="39"/>
      <c r="H243" s="39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20"/>
      <c r="W243" s="20"/>
      <c r="X243" s="20"/>
      <c r="Y243" s="20"/>
      <c r="Z243" s="20"/>
      <c r="AA243" s="21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</row>
    <row r="244" spans="1:41" ht="15.75" customHeight="1">
      <c r="A244" s="39"/>
      <c r="B244" s="39"/>
      <c r="C244" s="41"/>
      <c r="D244" s="38"/>
      <c r="E244" s="39"/>
      <c r="F244" s="39"/>
      <c r="G244" s="39"/>
      <c r="H244" s="39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20"/>
      <c r="W244" s="20"/>
      <c r="X244" s="20"/>
      <c r="Y244" s="20"/>
      <c r="Z244" s="20"/>
      <c r="AA244" s="21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</row>
    <row r="245" spans="1:41" ht="15.75" customHeight="1">
      <c r="A245" s="39"/>
      <c r="B245" s="39"/>
      <c r="C245" s="41"/>
      <c r="D245" s="38"/>
      <c r="E245" s="39"/>
      <c r="F245" s="39"/>
      <c r="G245" s="39"/>
      <c r="H245" s="39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20"/>
      <c r="W245" s="20"/>
      <c r="X245" s="20"/>
      <c r="Y245" s="20"/>
      <c r="Z245" s="20"/>
      <c r="AA245" s="21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</row>
    <row r="246" spans="1:41" ht="15.75" customHeight="1">
      <c r="A246" s="39"/>
      <c r="B246" s="39"/>
      <c r="C246" s="41"/>
      <c r="D246" s="38"/>
      <c r="E246" s="39"/>
      <c r="F246" s="39"/>
      <c r="G246" s="39"/>
      <c r="H246" s="39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20"/>
      <c r="W246" s="20"/>
      <c r="X246" s="20"/>
      <c r="Y246" s="20"/>
      <c r="Z246" s="20"/>
      <c r="AA246" s="21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</row>
    <row r="247" spans="1:41" ht="15.75" customHeight="1">
      <c r="A247" s="39"/>
      <c r="B247" s="39"/>
      <c r="C247" s="41"/>
      <c r="D247" s="38"/>
      <c r="E247" s="39"/>
      <c r="F247" s="39"/>
      <c r="G247" s="39"/>
      <c r="H247" s="39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20"/>
      <c r="W247" s="20"/>
      <c r="X247" s="20"/>
      <c r="Y247" s="20"/>
      <c r="Z247" s="20"/>
      <c r="AA247" s="21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</row>
    <row r="248" spans="1:41" ht="15.75" customHeight="1">
      <c r="A248" s="39"/>
      <c r="B248" s="39"/>
      <c r="C248" s="41"/>
      <c r="D248" s="38"/>
      <c r="E248" s="39"/>
      <c r="F248" s="39"/>
      <c r="G248" s="39"/>
      <c r="H248" s="39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20"/>
      <c r="W248" s="20"/>
      <c r="X248" s="20"/>
      <c r="Y248" s="20"/>
      <c r="Z248" s="20"/>
      <c r="AA248" s="21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</row>
    <row r="249" spans="1:41" ht="15.75" customHeight="1">
      <c r="A249" s="39"/>
      <c r="B249" s="39"/>
      <c r="C249" s="41"/>
      <c r="D249" s="38"/>
      <c r="E249" s="39"/>
      <c r="F249" s="39"/>
      <c r="G249" s="39"/>
      <c r="H249" s="39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20"/>
      <c r="W249" s="20"/>
      <c r="X249" s="20"/>
      <c r="Y249" s="20"/>
      <c r="Z249" s="20"/>
      <c r="AA249" s="21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</row>
    <row r="250" spans="1:41" ht="15.75" customHeight="1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</row>
    <row r="251" spans="1:41" ht="15.75" customHeight="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</row>
    <row r="252" spans="1:41" ht="15.75" customHeight="1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</row>
    <row r="253" spans="1:41" ht="15.75" customHeight="1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</row>
    <row r="254" spans="1:41" ht="15.75" customHeight="1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</row>
    <row r="255" spans="1:41" ht="15.75" customHeight="1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</row>
    <row r="256" spans="1:41" ht="15.75" customHeight="1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</row>
    <row r="257" spans="1:41" ht="15.75" customHeight="1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</row>
    <row r="258" spans="1:41" ht="15.75" customHeight="1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</row>
    <row r="259" spans="1:41" ht="15.75" customHeight="1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</row>
    <row r="260" spans="1:41" ht="15.75" customHeight="1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</row>
    <row r="261" spans="1:41" ht="15.75" customHeight="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</row>
    <row r="262" spans="1:41" ht="15.75" customHeight="1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</row>
    <row r="263" spans="1:41" ht="15.75" customHeight="1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</row>
    <row r="264" spans="1:41" ht="15.75" customHeight="1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</row>
    <row r="265" spans="1:41" ht="15.75" customHeight="1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</row>
    <row r="266" spans="1:41" ht="15.75" customHeight="1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</row>
    <row r="267" spans="1:41" ht="15.75" customHeight="1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</row>
    <row r="268" spans="1:41" ht="15.75" customHeight="1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</row>
    <row r="269" spans="1:41" ht="15.75" customHeight="1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</row>
    <row r="270" spans="1:41" ht="15.75" customHeight="1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</row>
    <row r="271" spans="1:41" ht="15.75" customHeight="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</row>
    <row r="272" spans="1:41" ht="15.75" customHeight="1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</row>
    <row r="273" spans="1:41" ht="15.75" customHeight="1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</row>
    <row r="274" spans="1:41" ht="15.75" customHeight="1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</row>
    <row r="275" spans="1:41" ht="15.75" customHeight="1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</row>
    <row r="276" spans="1:41" ht="15.75" customHeight="1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</row>
    <row r="277" spans="1:41" ht="15.75" customHeight="1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</row>
    <row r="278" spans="1:41" ht="15.75" customHeight="1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</row>
    <row r="279" spans="1:41" ht="15.75" customHeight="1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</row>
    <row r="280" spans="1:41" ht="15.75" customHeight="1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</row>
    <row r="281" spans="1:41" ht="15.75" customHeight="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</row>
    <row r="282" spans="1:41" ht="15.75" customHeight="1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</row>
    <row r="283" spans="1:41" ht="15.75" customHeight="1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</row>
    <row r="284" spans="1:41" ht="15.75" customHeight="1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</row>
    <row r="285" spans="1:41" ht="15.75" customHeight="1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</row>
    <row r="286" spans="1:41" ht="15.75" customHeight="1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</row>
    <row r="287" spans="1:41" ht="15.75" customHeight="1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</row>
    <row r="288" spans="1:41" ht="15.75" customHeight="1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</row>
    <row r="289" spans="1:41" ht="15.75" customHeight="1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</row>
    <row r="290" spans="1:41" ht="15.75" customHeight="1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</row>
    <row r="291" spans="1:41" ht="15.75" customHeight="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</row>
    <row r="292" spans="1:41" ht="15.75" customHeight="1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</row>
    <row r="293" spans="1:41" ht="15.75" customHeight="1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</row>
    <row r="294" spans="1:41" ht="15.75" customHeight="1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</row>
    <row r="295" spans="1:41" ht="15.75" customHeight="1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</row>
    <row r="296" spans="1:41" ht="15.75" customHeight="1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</row>
    <row r="297" spans="1:41" ht="15.75" customHeight="1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</row>
    <row r="298" spans="1:41" ht="15.75" customHeight="1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</row>
    <row r="299" spans="1:41" ht="15.75" customHeight="1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</row>
    <row r="300" spans="1:41" ht="15.75" customHeight="1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</row>
    <row r="301" spans="1:41" ht="15.75" customHeight="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</row>
    <row r="302" spans="1:41" ht="15.75" customHeight="1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</row>
    <row r="303" spans="1:41" ht="15.75" customHeight="1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</row>
    <row r="304" spans="1:41" ht="15.75" customHeight="1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</row>
    <row r="305" spans="1:41" ht="15.75" customHeight="1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</row>
    <row r="306" spans="1:41" ht="15.75" customHeight="1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</row>
    <row r="307" spans="1:41" ht="15.75" customHeight="1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</row>
    <row r="308" spans="1:41" ht="15.75" customHeight="1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</row>
    <row r="309" spans="1:41" ht="15.75" customHeight="1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</row>
    <row r="310" spans="1:41" ht="15.75" customHeight="1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</row>
    <row r="311" spans="1:41" ht="15.75" customHeight="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</row>
    <row r="312" spans="1:41" ht="15.75" customHeight="1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</row>
    <row r="313" spans="1:41" ht="15.75" customHeight="1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</row>
    <row r="314" spans="1:41" ht="15.75" customHeight="1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</row>
    <row r="315" spans="1:41" ht="15.75" customHeight="1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</row>
    <row r="316" spans="1:41" ht="15.75" customHeight="1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</row>
    <row r="317" spans="1:41" ht="15.75" customHeight="1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</row>
    <row r="318" spans="1:41" ht="15.75" customHeight="1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</row>
    <row r="319" spans="1:41" ht="15.75" customHeight="1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</row>
    <row r="320" spans="1:41" ht="15.75" customHeight="1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</row>
    <row r="321" spans="1:41" ht="15.75" customHeight="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</row>
    <row r="322" spans="1:41" ht="15.75" customHeight="1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</row>
    <row r="323" spans="1:41" ht="15.75" customHeight="1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</row>
    <row r="324" spans="1:41" ht="15.75" customHeight="1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</row>
    <row r="325" spans="1:41" ht="15.75" customHeight="1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</row>
    <row r="326" spans="1:41" ht="15.75" customHeight="1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</row>
    <row r="327" spans="1:41" ht="15.75" customHeight="1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</row>
    <row r="328" spans="1:41" ht="15.75" customHeight="1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</row>
    <row r="329" spans="1:41" ht="15.75" customHeight="1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</row>
    <row r="330" spans="1:41" ht="15.75" customHeight="1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</row>
    <row r="331" spans="1:41" ht="15.75" customHeight="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</row>
    <row r="332" spans="1:41" ht="15.75" customHeight="1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</row>
    <row r="333" spans="1:41" ht="15.75" customHeight="1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</row>
    <row r="334" spans="1:41" ht="15.75" customHeight="1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</row>
    <row r="335" spans="1:41" ht="15.75" customHeight="1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</row>
    <row r="336" spans="1:41" ht="15.75" customHeight="1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</row>
    <row r="337" spans="1:41" ht="15.75" customHeight="1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</row>
    <row r="338" spans="1:41" ht="15.75" customHeight="1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</row>
    <row r="339" spans="1:41" ht="15.75" customHeight="1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</row>
    <row r="340" spans="1:41" ht="15.75" customHeight="1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</row>
    <row r="341" spans="1:41" ht="15.75" customHeight="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</row>
    <row r="342" spans="1:41" ht="15.75" customHeight="1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</row>
    <row r="343" spans="1:41" ht="15.75" customHeight="1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</row>
    <row r="344" spans="1:41" ht="15.75" customHeight="1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</row>
    <row r="345" spans="1:41" ht="15.75" customHeight="1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</row>
    <row r="346" spans="1:41" ht="15.75" customHeight="1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</row>
    <row r="347" spans="1:41" ht="15.75" customHeight="1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</row>
    <row r="348" spans="1:41" ht="15.75" customHeight="1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</row>
    <row r="349" spans="1:41" ht="15.75" customHeight="1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</row>
    <row r="350" spans="1:41" ht="15.75" customHeight="1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</row>
    <row r="351" spans="1:41" ht="15.75" customHeight="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</row>
    <row r="352" spans="1:41" ht="15.75" customHeight="1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</row>
    <row r="353" spans="1:41" ht="15.75" customHeight="1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</row>
    <row r="354" spans="1:41" ht="15.75" customHeight="1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</row>
    <row r="355" spans="1:41" ht="15.75" customHeight="1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</row>
    <row r="356" spans="1:41" ht="15.75" customHeight="1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</row>
    <row r="357" spans="1:41" ht="15.75" customHeight="1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</row>
    <row r="358" spans="1:41" ht="15.75" customHeight="1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</row>
    <row r="359" spans="1:41" ht="15.75" customHeight="1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</row>
    <row r="360" spans="1:41" ht="15.75" customHeight="1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</row>
    <row r="361" spans="1:41" ht="15.75" customHeight="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</row>
    <row r="362" spans="1:41" ht="15.75" customHeight="1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</row>
    <row r="363" spans="1:41" ht="15.75" customHeight="1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</row>
    <row r="364" spans="1:41" ht="15.75" customHeight="1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</row>
    <row r="365" spans="1:41" ht="15.75" customHeight="1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</row>
    <row r="366" spans="1:41" ht="15.75" customHeight="1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</row>
    <row r="367" spans="1:41" ht="15.75" customHeight="1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</row>
    <row r="368" spans="1:41" ht="15.75" customHeight="1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</row>
    <row r="369" spans="1:41" ht="15.75" customHeight="1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</row>
    <row r="370" spans="1:41" ht="15.75" customHeight="1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</row>
    <row r="371" spans="1:41" ht="15.75" customHeight="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</row>
    <row r="372" spans="1:41" ht="15.75" customHeight="1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</row>
    <row r="373" spans="1:41" ht="15.75" customHeight="1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</row>
    <row r="374" spans="1:41" ht="15.75" customHeight="1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</row>
    <row r="375" spans="1:41" ht="15.75" customHeight="1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</row>
    <row r="376" spans="1:41" ht="15.75" customHeight="1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</row>
    <row r="377" spans="1:41" ht="15.75" customHeight="1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</row>
    <row r="378" spans="1:41" ht="15.75" customHeight="1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</row>
    <row r="379" spans="1:41" ht="15.75" customHeight="1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</row>
    <row r="380" spans="1:41" ht="15.75" customHeight="1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</row>
    <row r="381" spans="1:41" ht="15.75" customHeight="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</row>
    <row r="382" spans="1:41" ht="15.75" customHeight="1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</row>
    <row r="383" spans="1:41" ht="15.75" customHeight="1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</row>
    <row r="384" spans="1:41" ht="15.75" customHeight="1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</row>
    <row r="385" spans="1:41" ht="15.75" customHeight="1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</row>
    <row r="386" spans="1:41" ht="15.75" customHeight="1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</row>
    <row r="387" spans="1:41" ht="15.75" customHeight="1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</row>
    <row r="388" spans="1:41" ht="15.75" customHeight="1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</row>
    <row r="389" spans="1:41" ht="15.75" customHeight="1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</row>
    <row r="390" spans="1:41" ht="15.75" customHeight="1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</row>
    <row r="391" spans="1:41" ht="15.75" customHeight="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</row>
    <row r="392" spans="1:41" ht="15.75" customHeight="1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</row>
    <row r="393" spans="1:41" ht="15.75" customHeight="1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</row>
    <row r="394" spans="1:41" ht="15.75" customHeight="1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</row>
    <row r="395" spans="1:41" ht="15.75" customHeight="1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</row>
    <row r="396" spans="1:41" ht="15.75" customHeight="1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</row>
    <row r="397" spans="1:41" ht="15.75" customHeight="1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</row>
    <row r="398" spans="1:41" ht="15.75" customHeight="1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</row>
    <row r="399" spans="1:41" ht="15.75" customHeight="1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</row>
    <row r="400" spans="1:41" ht="15.75" customHeight="1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</row>
    <row r="401" spans="1:41" ht="15.75" customHeight="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</row>
    <row r="402" spans="1:41" ht="15.75" customHeight="1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</row>
    <row r="403" spans="1:41" ht="15.75" customHeight="1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</row>
    <row r="404" spans="1:41" ht="15.75" customHeight="1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</row>
    <row r="405" spans="1:41" ht="15.75" customHeight="1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</row>
    <row r="406" spans="1:41" ht="15.75" customHeight="1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</row>
    <row r="407" spans="1:41" ht="15.75" customHeight="1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</row>
    <row r="408" spans="1:41" ht="15.75" customHeight="1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</row>
    <row r="409" spans="1:41" ht="15.75" customHeight="1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</row>
    <row r="410" spans="1:41" ht="15.75" customHeight="1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</row>
    <row r="411" spans="1:41" ht="15.75" customHeight="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</row>
    <row r="412" spans="1:41" ht="15.75" customHeight="1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</row>
    <row r="413" spans="1:41" ht="15.75" customHeight="1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</row>
    <row r="414" spans="1:41" ht="15.75" customHeight="1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</row>
    <row r="415" spans="1:41" ht="15.75" customHeight="1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</row>
    <row r="416" spans="1:41" ht="15.75" customHeight="1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</row>
    <row r="417" spans="1:41" ht="15.75" customHeight="1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</row>
    <row r="418" spans="1:41" ht="15.75" customHeight="1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</row>
    <row r="419" spans="1:41" ht="15.75" customHeight="1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</row>
    <row r="420" spans="1:41" ht="15.75" customHeight="1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</row>
    <row r="421" spans="1:41" ht="15.75" customHeight="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</row>
    <row r="422" spans="1:41" ht="15.75" customHeight="1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</row>
    <row r="423" spans="1:41" ht="15.75" customHeight="1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</row>
    <row r="424" spans="1:41" ht="15.75" customHeight="1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</row>
    <row r="425" spans="1:41" ht="15.75" customHeight="1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</row>
    <row r="426" spans="1:41" ht="15.75" customHeight="1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</row>
    <row r="427" spans="1:41" ht="15.75" customHeight="1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</row>
    <row r="428" spans="1:41" ht="15.75" customHeight="1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</row>
    <row r="429" spans="1:41" ht="15.75" customHeight="1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</row>
    <row r="430" spans="1:41" ht="15.75" customHeight="1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</row>
    <row r="431" spans="1:41" ht="15.75" customHeight="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</row>
    <row r="432" spans="1:41" ht="15.75" customHeight="1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</row>
    <row r="433" spans="1:41" ht="15.75" customHeight="1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</row>
    <row r="434" spans="1:41" ht="15.75" customHeight="1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</row>
    <row r="435" spans="1:41" ht="15.75" customHeight="1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</row>
    <row r="436" spans="1:41" ht="15.75" customHeight="1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</row>
    <row r="437" spans="1:41" ht="15.75" customHeight="1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</row>
    <row r="438" spans="1:41" ht="15.75" customHeight="1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</row>
    <row r="439" spans="1:41" ht="15.75" customHeight="1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</row>
    <row r="440" spans="1:41" ht="15.75" customHeight="1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</row>
    <row r="441" spans="1:41" ht="15.75" customHeight="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</row>
    <row r="442" spans="1:41" ht="15.75" customHeight="1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</row>
    <row r="443" spans="1:41" ht="15.75" customHeight="1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</row>
    <row r="444" spans="1:41" ht="15.75" customHeight="1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</row>
    <row r="445" spans="1:41" ht="15.75" customHeight="1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</row>
    <row r="446" spans="1:41" ht="15.75" customHeight="1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</row>
    <row r="447" spans="1:41" ht="15.75" customHeight="1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</row>
    <row r="448" spans="1:41" ht="15.75" customHeight="1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</row>
    <row r="449" spans="1:41" ht="15.75" customHeight="1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</row>
    <row r="450" spans="1:41" ht="15.75" customHeight="1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</row>
    <row r="451" spans="1:41" ht="15.75" customHeight="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</row>
    <row r="452" spans="1:41" ht="15.75" customHeight="1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</row>
    <row r="453" spans="1:41" ht="15.75" customHeight="1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</row>
    <row r="454" spans="1:41" ht="15.75" customHeight="1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</row>
    <row r="455" spans="1:41" ht="15.75" customHeight="1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</row>
    <row r="456" spans="1:41" ht="15.75" customHeight="1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</row>
    <row r="457" spans="1:41" ht="15.75" customHeight="1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</row>
    <row r="458" spans="1:41" ht="15.75" customHeight="1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</row>
    <row r="459" spans="1:41" ht="15.75" customHeight="1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</row>
    <row r="460" spans="1:41" ht="15.75" customHeight="1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</row>
    <row r="461" spans="1:41" ht="15.75" customHeight="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</row>
    <row r="462" spans="1:41" ht="15.75" customHeight="1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</row>
    <row r="463" spans="1:41" ht="15.75" customHeight="1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</row>
    <row r="464" spans="1:41" ht="15.75" customHeight="1">
      <c r="A464" s="39"/>
      <c r="B464" s="39"/>
      <c r="C464" s="41"/>
      <c r="D464" s="38"/>
      <c r="E464" s="39"/>
      <c r="F464" s="39"/>
      <c r="G464" s="39"/>
      <c r="H464" s="39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20"/>
      <c r="W464" s="20"/>
      <c r="X464" s="20"/>
      <c r="Y464" s="20"/>
      <c r="Z464" s="20"/>
      <c r="AA464" s="21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</row>
    <row r="465" spans="1:41" ht="15.75" customHeight="1">
      <c r="A465" s="39"/>
      <c r="B465" s="39"/>
      <c r="C465" s="41"/>
      <c r="D465" s="38"/>
      <c r="E465" s="39"/>
      <c r="F465" s="39"/>
      <c r="G465" s="39"/>
      <c r="H465" s="39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20"/>
      <c r="W465" s="20"/>
      <c r="X465" s="20"/>
      <c r="Y465" s="20"/>
      <c r="Z465" s="20"/>
      <c r="AA465" s="21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</row>
    <row r="466" spans="1:41" ht="15.75" customHeight="1">
      <c r="A466" s="39"/>
      <c r="B466" s="39"/>
      <c r="C466" s="41"/>
      <c r="D466" s="38"/>
      <c r="E466" s="39"/>
      <c r="F466" s="39"/>
      <c r="G466" s="39"/>
      <c r="H466" s="39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20"/>
      <c r="W466" s="20"/>
      <c r="X466" s="20"/>
      <c r="Y466" s="20"/>
      <c r="Z466" s="20"/>
      <c r="AA466" s="21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</row>
    <row r="467" spans="1:41" ht="15.75" customHeight="1">
      <c r="A467" s="39"/>
      <c r="B467" s="39"/>
      <c r="C467" s="41"/>
      <c r="D467" s="38"/>
      <c r="E467" s="39"/>
      <c r="F467" s="39"/>
      <c r="G467" s="39"/>
      <c r="H467" s="39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20"/>
      <c r="W467" s="20"/>
      <c r="X467" s="20"/>
      <c r="Y467" s="20"/>
      <c r="Z467" s="20"/>
      <c r="AA467" s="21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</row>
    <row r="468" spans="1:41" ht="15.75" customHeight="1">
      <c r="A468" s="39"/>
      <c r="B468" s="39"/>
      <c r="C468" s="41"/>
      <c r="D468" s="38"/>
      <c r="E468" s="39"/>
      <c r="F468" s="39"/>
      <c r="G468" s="39"/>
      <c r="H468" s="39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20"/>
      <c r="W468" s="20"/>
      <c r="X468" s="20"/>
      <c r="Y468" s="20"/>
      <c r="Z468" s="20"/>
      <c r="AA468" s="21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</row>
    <row r="469" spans="1:41" ht="15.75" customHeight="1">
      <c r="A469" s="39"/>
      <c r="B469" s="39"/>
      <c r="C469" s="41"/>
      <c r="D469" s="38"/>
      <c r="E469" s="39"/>
      <c r="F469" s="39"/>
      <c r="G469" s="39"/>
      <c r="H469" s="39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20"/>
      <c r="W469" s="20"/>
      <c r="X469" s="20"/>
      <c r="Y469" s="20"/>
      <c r="Z469" s="20"/>
      <c r="AA469" s="21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</row>
    <row r="470" spans="1:41" ht="15.75" customHeight="1">
      <c r="A470" s="39"/>
      <c r="B470" s="39"/>
      <c r="C470" s="41"/>
      <c r="D470" s="38"/>
      <c r="E470" s="39"/>
      <c r="F470" s="39"/>
      <c r="G470" s="39"/>
      <c r="H470" s="39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20"/>
      <c r="W470" s="20"/>
      <c r="X470" s="20"/>
      <c r="Y470" s="20"/>
      <c r="Z470" s="20"/>
      <c r="AA470" s="21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</row>
    <row r="471" spans="1:41" ht="15.75" customHeight="1">
      <c r="A471" s="39"/>
      <c r="B471" s="39"/>
      <c r="C471" s="41"/>
      <c r="D471" s="38"/>
      <c r="E471" s="39"/>
      <c r="F471" s="39"/>
      <c r="G471" s="39"/>
      <c r="H471" s="39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20"/>
      <c r="W471" s="20"/>
      <c r="X471" s="20"/>
      <c r="Y471" s="20"/>
      <c r="Z471" s="20"/>
      <c r="AA471" s="21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</row>
    <row r="472" spans="1:41" ht="15.75" customHeight="1">
      <c r="A472" s="39"/>
      <c r="B472" s="39"/>
      <c r="C472" s="41"/>
      <c r="D472" s="38"/>
      <c r="E472" s="39"/>
      <c r="F472" s="39"/>
      <c r="G472" s="39"/>
      <c r="H472" s="39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20"/>
      <c r="W472" s="20"/>
      <c r="X472" s="20"/>
      <c r="Y472" s="20"/>
      <c r="Z472" s="20"/>
      <c r="AA472" s="21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</row>
    <row r="473" spans="1:41" ht="15.75" customHeight="1">
      <c r="A473" s="39"/>
      <c r="B473" s="39"/>
      <c r="C473" s="41"/>
      <c r="D473" s="38"/>
      <c r="E473" s="39"/>
      <c r="F473" s="39"/>
      <c r="G473" s="39"/>
      <c r="H473" s="39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20"/>
      <c r="W473" s="20"/>
      <c r="X473" s="20"/>
      <c r="Y473" s="20"/>
      <c r="Z473" s="20"/>
      <c r="AA473" s="21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</row>
    <row r="474" spans="1:41" ht="15.75" customHeight="1">
      <c r="A474" s="39"/>
      <c r="B474" s="39"/>
      <c r="C474" s="41"/>
      <c r="D474" s="38"/>
      <c r="E474" s="39"/>
      <c r="F474" s="39"/>
      <c r="G474" s="39"/>
      <c r="H474" s="39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20"/>
      <c r="W474" s="20"/>
      <c r="X474" s="20"/>
      <c r="Y474" s="20"/>
      <c r="Z474" s="20"/>
      <c r="AA474" s="21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</row>
    <row r="475" spans="1:41" ht="15.75" customHeight="1">
      <c r="A475" s="39"/>
      <c r="B475" s="39"/>
      <c r="C475" s="41"/>
      <c r="D475" s="38"/>
      <c r="E475" s="39"/>
      <c r="F475" s="39"/>
      <c r="G475" s="39"/>
      <c r="H475" s="39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20"/>
      <c r="W475" s="20"/>
      <c r="X475" s="20"/>
      <c r="Y475" s="20"/>
      <c r="Z475" s="20"/>
      <c r="AA475" s="21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</row>
    <row r="476" spans="1:41" ht="15.75" customHeight="1">
      <c r="A476" s="39"/>
      <c r="B476" s="39"/>
      <c r="C476" s="41"/>
      <c r="D476" s="38"/>
      <c r="E476" s="39"/>
      <c r="F476" s="39"/>
      <c r="G476" s="39"/>
      <c r="H476" s="39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20"/>
      <c r="W476" s="20"/>
      <c r="X476" s="20"/>
      <c r="Y476" s="20"/>
      <c r="Z476" s="20"/>
      <c r="AA476" s="21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</row>
    <row r="477" spans="1:41" ht="15.75" customHeight="1">
      <c r="A477" s="39"/>
      <c r="B477" s="39"/>
      <c r="C477" s="41"/>
      <c r="D477" s="38"/>
      <c r="E477" s="39"/>
      <c r="F477" s="39"/>
      <c r="G477" s="39"/>
      <c r="H477" s="39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20"/>
      <c r="W477" s="20"/>
      <c r="X477" s="20"/>
      <c r="Y477" s="20"/>
      <c r="Z477" s="20"/>
      <c r="AA477" s="21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</row>
    <row r="478" spans="1:41" ht="15.75" customHeight="1">
      <c r="A478" s="39"/>
      <c r="B478" s="39"/>
      <c r="C478" s="41"/>
      <c r="D478" s="38"/>
      <c r="E478" s="39"/>
      <c r="F478" s="39"/>
      <c r="G478" s="39"/>
      <c r="H478" s="39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20"/>
      <c r="W478" s="20"/>
      <c r="X478" s="20"/>
      <c r="Y478" s="20"/>
      <c r="Z478" s="20"/>
      <c r="AA478" s="21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</row>
    <row r="479" spans="1:41" ht="15.75" customHeight="1">
      <c r="A479" s="39"/>
      <c r="B479" s="39"/>
      <c r="C479" s="41"/>
      <c r="D479" s="38"/>
      <c r="E479" s="39"/>
      <c r="F479" s="39"/>
      <c r="G479" s="39"/>
      <c r="H479" s="39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20"/>
      <c r="W479" s="20"/>
      <c r="X479" s="20"/>
      <c r="Y479" s="20"/>
      <c r="Z479" s="20"/>
      <c r="AA479" s="21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</row>
    <row r="480" spans="1:41" ht="15.75" customHeight="1">
      <c r="A480" s="39"/>
      <c r="B480" s="39"/>
      <c r="C480" s="41"/>
      <c r="D480" s="38"/>
      <c r="E480" s="39"/>
      <c r="F480" s="39"/>
      <c r="G480" s="39"/>
      <c r="H480" s="39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20"/>
      <c r="W480" s="20"/>
      <c r="X480" s="20"/>
      <c r="Y480" s="20"/>
      <c r="Z480" s="20"/>
      <c r="AA480" s="21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</row>
    <row r="481" spans="1:41" ht="15.75" customHeight="1">
      <c r="A481" s="39"/>
      <c r="B481" s="39"/>
      <c r="C481" s="41"/>
      <c r="D481" s="38"/>
      <c r="E481" s="39"/>
      <c r="F481" s="39"/>
      <c r="G481" s="39"/>
      <c r="H481" s="39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20"/>
      <c r="W481" s="20"/>
      <c r="X481" s="20"/>
      <c r="Y481" s="20"/>
      <c r="Z481" s="20"/>
      <c r="AA481" s="21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</row>
    <row r="482" spans="1:41" ht="15.75" customHeight="1">
      <c r="A482" s="39"/>
      <c r="B482" s="39"/>
      <c r="C482" s="41"/>
      <c r="D482" s="38"/>
      <c r="E482" s="39"/>
      <c r="F482" s="39"/>
      <c r="G482" s="39"/>
      <c r="H482" s="39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20"/>
      <c r="W482" s="20"/>
      <c r="X482" s="20"/>
      <c r="Y482" s="20"/>
      <c r="Z482" s="20"/>
      <c r="AA482" s="21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</row>
    <row r="483" spans="1:41" ht="15.75" customHeight="1">
      <c r="A483" s="39"/>
      <c r="B483" s="39"/>
      <c r="C483" s="41"/>
      <c r="D483" s="38"/>
      <c r="E483" s="39"/>
      <c r="F483" s="39"/>
      <c r="G483" s="39"/>
      <c r="H483" s="39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20"/>
      <c r="W483" s="20"/>
      <c r="X483" s="20"/>
      <c r="Y483" s="20"/>
      <c r="Z483" s="20"/>
      <c r="AA483" s="21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</row>
    <row r="484" spans="1:41" ht="15.75" customHeight="1">
      <c r="A484" s="39"/>
      <c r="B484" s="39"/>
      <c r="C484" s="41"/>
      <c r="D484" s="38"/>
      <c r="E484" s="39"/>
      <c r="F484" s="39"/>
      <c r="G484" s="39"/>
      <c r="H484" s="39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20"/>
      <c r="W484" s="20"/>
      <c r="X484" s="20"/>
      <c r="Y484" s="20"/>
      <c r="Z484" s="20"/>
      <c r="AA484" s="21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</row>
    <row r="485" spans="1:41" ht="15.75" customHeight="1">
      <c r="A485" s="39"/>
      <c r="B485" s="39"/>
      <c r="C485" s="41"/>
      <c r="D485" s="38"/>
      <c r="E485" s="39"/>
      <c r="F485" s="39"/>
      <c r="G485" s="39"/>
      <c r="H485" s="39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20"/>
      <c r="W485" s="20"/>
      <c r="X485" s="20"/>
      <c r="Y485" s="20"/>
      <c r="Z485" s="20"/>
      <c r="AA485" s="21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</row>
    <row r="486" spans="1:41" ht="15.75" customHeight="1">
      <c r="A486" s="39"/>
      <c r="B486" s="39"/>
      <c r="C486" s="41"/>
      <c r="D486" s="38"/>
      <c r="E486" s="39"/>
      <c r="F486" s="39"/>
      <c r="G486" s="39"/>
      <c r="H486" s="39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20"/>
      <c r="W486" s="20"/>
      <c r="X486" s="20"/>
      <c r="Y486" s="20"/>
      <c r="Z486" s="20"/>
      <c r="AA486" s="21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</row>
    <row r="487" spans="1:41" ht="15.75" customHeight="1">
      <c r="A487" s="39"/>
      <c r="B487" s="39"/>
      <c r="C487" s="41"/>
      <c r="D487" s="38"/>
      <c r="E487" s="39"/>
      <c r="F487" s="39"/>
      <c r="G487" s="39"/>
      <c r="H487" s="39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20"/>
      <c r="W487" s="20"/>
      <c r="X487" s="20"/>
      <c r="Y487" s="20"/>
      <c r="Z487" s="20"/>
      <c r="AA487" s="21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</row>
    <row r="488" spans="1:41" ht="15.75" customHeight="1">
      <c r="A488" s="39"/>
      <c r="B488" s="39"/>
      <c r="C488" s="41"/>
      <c r="D488" s="38"/>
      <c r="E488" s="39"/>
      <c r="F488" s="39"/>
      <c r="G488" s="39"/>
      <c r="H488" s="39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20"/>
      <c r="W488" s="20"/>
      <c r="X488" s="20"/>
      <c r="Y488" s="20"/>
      <c r="Z488" s="20"/>
      <c r="AA488" s="21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</row>
    <row r="489" spans="1:41" ht="15.75" customHeight="1">
      <c r="A489" s="39"/>
      <c r="B489" s="39"/>
      <c r="C489" s="41"/>
      <c r="D489" s="38"/>
      <c r="E489" s="39"/>
      <c r="F489" s="39"/>
      <c r="G489" s="39"/>
      <c r="H489" s="39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20"/>
      <c r="W489" s="20"/>
      <c r="X489" s="20"/>
      <c r="Y489" s="20"/>
      <c r="Z489" s="20"/>
      <c r="AA489" s="21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</row>
    <row r="490" spans="1:41" ht="15.75" customHeight="1">
      <c r="A490" s="39"/>
      <c r="B490" s="39"/>
      <c r="C490" s="41"/>
      <c r="D490" s="38"/>
      <c r="E490" s="39"/>
      <c r="F490" s="39"/>
      <c r="G490" s="39"/>
      <c r="H490" s="39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20"/>
      <c r="W490" s="20"/>
      <c r="X490" s="20"/>
      <c r="Y490" s="20"/>
      <c r="Z490" s="20"/>
      <c r="AA490" s="21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</row>
    <row r="491" spans="1:41" ht="15.75" customHeight="1">
      <c r="A491" s="39"/>
      <c r="B491" s="39"/>
      <c r="C491" s="41"/>
      <c r="D491" s="38"/>
      <c r="E491" s="39"/>
      <c r="F491" s="39"/>
      <c r="G491" s="39"/>
      <c r="H491" s="39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20"/>
      <c r="W491" s="20"/>
      <c r="X491" s="20"/>
      <c r="Y491" s="20"/>
      <c r="Z491" s="20"/>
      <c r="AA491" s="21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</row>
    <row r="492" spans="1:41" ht="15.75" customHeight="1">
      <c r="A492" s="39"/>
      <c r="B492" s="39"/>
      <c r="C492" s="41"/>
      <c r="D492" s="38"/>
      <c r="E492" s="39"/>
      <c r="F492" s="39"/>
      <c r="G492" s="39"/>
      <c r="H492" s="39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20"/>
      <c r="W492" s="20"/>
      <c r="X492" s="20"/>
      <c r="Y492" s="20"/>
      <c r="Z492" s="20"/>
      <c r="AA492" s="21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</row>
    <row r="493" spans="1:41" ht="15.75" customHeight="1">
      <c r="A493" s="39"/>
      <c r="B493" s="39"/>
      <c r="C493" s="41"/>
      <c r="D493" s="38"/>
      <c r="E493" s="39"/>
      <c r="F493" s="39"/>
      <c r="G493" s="39"/>
      <c r="H493" s="39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20"/>
      <c r="W493" s="20"/>
      <c r="X493" s="20"/>
      <c r="Y493" s="20"/>
      <c r="Z493" s="20"/>
      <c r="AA493" s="21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</row>
    <row r="494" spans="1:41" ht="15.75" customHeight="1">
      <c r="A494" s="39"/>
      <c r="B494" s="39"/>
      <c r="C494" s="41"/>
      <c r="D494" s="38"/>
      <c r="E494" s="39"/>
      <c r="F494" s="39"/>
      <c r="G494" s="39"/>
      <c r="H494" s="39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20"/>
      <c r="W494" s="20"/>
      <c r="X494" s="20"/>
      <c r="Y494" s="20"/>
      <c r="Z494" s="20"/>
      <c r="AA494" s="21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</row>
    <row r="495" spans="1:41" ht="15.75" customHeight="1">
      <c r="A495" s="39"/>
      <c r="B495" s="39"/>
      <c r="C495" s="41"/>
      <c r="D495" s="38"/>
      <c r="E495" s="39"/>
      <c r="F495" s="39"/>
      <c r="G495" s="39"/>
      <c r="H495" s="39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20"/>
      <c r="W495" s="20"/>
      <c r="X495" s="20"/>
      <c r="Y495" s="20"/>
      <c r="Z495" s="20"/>
      <c r="AA495" s="21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</row>
    <row r="496" spans="1:41" ht="15.75" customHeight="1">
      <c r="A496" s="39"/>
      <c r="B496" s="39"/>
      <c r="C496" s="41"/>
      <c r="D496" s="38"/>
      <c r="E496" s="39"/>
      <c r="F496" s="39"/>
      <c r="G496" s="39"/>
      <c r="H496" s="39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20"/>
      <c r="W496" s="20"/>
      <c r="X496" s="20"/>
      <c r="Y496" s="20"/>
      <c r="Z496" s="20"/>
      <c r="AA496" s="21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</row>
    <row r="497" spans="1:41" ht="15.75" customHeight="1">
      <c r="A497" s="39"/>
      <c r="B497" s="39"/>
      <c r="C497" s="41"/>
      <c r="D497" s="38"/>
      <c r="E497" s="39"/>
      <c r="F497" s="39"/>
      <c r="G497" s="39"/>
      <c r="H497" s="39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20"/>
      <c r="W497" s="20"/>
      <c r="X497" s="20"/>
      <c r="Y497" s="20"/>
      <c r="Z497" s="20"/>
      <c r="AA497" s="21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</row>
    <row r="498" spans="1:41" ht="15.75" customHeight="1">
      <c r="A498" s="39"/>
      <c r="B498" s="39"/>
      <c r="C498" s="41"/>
      <c r="D498" s="38"/>
      <c r="E498" s="39"/>
      <c r="F498" s="39"/>
      <c r="G498" s="39"/>
      <c r="H498" s="39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20"/>
      <c r="W498" s="20"/>
      <c r="X498" s="20"/>
      <c r="Y498" s="20"/>
      <c r="Z498" s="20"/>
      <c r="AA498" s="21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</row>
    <row r="499" spans="1:41" ht="15.75" customHeight="1">
      <c r="A499" s="39"/>
      <c r="B499" s="39"/>
      <c r="C499" s="41"/>
      <c r="D499" s="38"/>
      <c r="E499" s="39"/>
      <c r="F499" s="39"/>
      <c r="G499" s="39"/>
      <c r="H499" s="39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20"/>
      <c r="W499" s="20"/>
      <c r="X499" s="20"/>
      <c r="Y499" s="20"/>
      <c r="Z499" s="20"/>
      <c r="AA499" s="21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</row>
    <row r="500" spans="1:41" ht="15.75" customHeight="1">
      <c r="A500" s="39"/>
      <c r="B500" s="39"/>
      <c r="C500" s="41"/>
      <c r="D500" s="38"/>
      <c r="E500" s="39"/>
      <c r="F500" s="39"/>
      <c r="G500" s="39"/>
      <c r="H500" s="39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20"/>
      <c r="W500" s="20"/>
      <c r="X500" s="20"/>
      <c r="Y500" s="20"/>
      <c r="Z500" s="20"/>
      <c r="AA500" s="21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</row>
    <row r="501" spans="1:41" ht="15.75" customHeight="1">
      <c r="A501" s="39"/>
      <c r="B501" s="39"/>
      <c r="C501" s="41"/>
      <c r="D501" s="38"/>
      <c r="E501" s="39"/>
      <c r="F501" s="39"/>
      <c r="G501" s="39"/>
      <c r="H501" s="39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20"/>
      <c r="W501" s="20"/>
      <c r="X501" s="20"/>
      <c r="Y501" s="20"/>
      <c r="Z501" s="20"/>
      <c r="AA501" s="21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</row>
    <row r="502" spans="1:41" ht="15.75" customHeight="1">
      <c r="A502" s="39"/>
      <c r="B502" s="39"/>
      <c r="C502" s="41"/>
      <c r="D502" s="38"/>
      <c r="E502" s="39"/>
      <c r="F502" s="39"/>
      <c r="G502" s="39"/>
      <c r="H502" s="39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20"/>
      <c r="W502" s="20"/>
      <c r="X502" s="20"/>
      <c r="Y502" s="20"/>
      <c r="Z502" s="20"/>
      <c r="AA502" s="21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</row>
    <row r="503" spans="1:41" ht="15.75" customHeight="1">
      <c r="A503" s="39"/>
      <c r="B503" s="39"/>
      <c r="C503" s="41"/>
      <c r="D503" s="38"/>
      <c r="E503" s="39"/>
      <c r="F503" s="39"/>
      <c r="G503" s="39"/>
      <c r="H503" s="39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20"/>
      <c r="W503" s="20"/>
      <c r="X503" s="20"/>
      <c r="Y503" s="20"/>
      <c r="Z503" s="20"/>
      <c r="AA503" s="21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</row>
    <row r="504" spans="1:41" ht="15.75" customHeight="1">
      <c r="A504" s="39"/>
      <c r="B504" s="39"/>
      <c r="C504" s="41"/>
      <c r="D504" s="38"/>
      <c r="E504" s="39"/>
      <c r="F504" s="39"/>
      <c r="G504" s="39"/>
      <c r="H504" s="39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20"/>
      <c r="W504" s="20"/>
      <c r="X504" s="20"/>
      <c r="Y504" s="20"/>
      <c r="Z504" s="20"/>
      <c r="AA504" s="21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</row>
    <row r="505" spans="1:41" ht="15.75" customHeight="1">
      <c r="A505" s="39"/>
      <c r="B505" s="39"/>
      <c r="C505" s="41"/>
      <c r="D505" s="38"/>
      <c r="E505" s="39"/>
      <c r="F505" s="39"/>
      <c r="G505" s="39"/>
      <c r="H505" s="39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20"/>
      <c r="W505" s="20"/>
      <c r="X505" s="20"/>
      <c r="Y505" s="20"/>
      <c r="Z505" s="20"/>
      <c r="AA505" s="21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</row>
    <row r="506" spans="1:41" ht="15.75" customHeight="1">
      <c r="A506" s="39"/>
      <c r="B506" s="39"/>
      <c r="C506" s="41"/>
      <c r="D506" s="38"/>
      <c r="E506" s="39"/>
      <c r="F506" s="39"/>
      <c r="G506" s="39"/>
      <c r="H506" s="39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20"/>
      <c r="W506" s="20"/>
      <c r="X506" s="20"/>
      <c r="Y506" s="20"/>
      <c r="Z506" s="20"/>
      <c r="AA506" s="21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</row>
    <row r="507" spans="1:41" ht="15.75" customHeight="1">
      <c r="A507" s="39"/>
      <c r="B507" s="39"/>
      <c r="C507" s="41"/>
      <c r="D507" s="38"/>
      <c r="E507" s="39"/>
      <c r="F507" s="39"/>
      <c r="G507" s="39"/>
      <c r="H507" s="39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20"/>
      <c r="W507" s="20"/>
      <c r="X507" s="20"/>
      <c r="Y507" s="20"/>
      <c r="Z507" s="20"/>
      <c r="AA507" s="21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</row>
    <row r="508" spans="1:41" ht="15.75" customHeight="1">
      <c r="A508" s="39"/>
      <c r="B508" s="39"/>
      <c r="C508" s="41"/>
      <c r="D508" s="38"/>
      <c r="E508" s="39"/>
      <c r="F508" s="39"/>
      <c r="G508" s="39"/>
      <c r="H508" s="39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20"/>
      <c r="W508" s="20"/>
      <c r="X508" s="20"/>
      <c r="Y508" s="20"/>
      <c r="Z508" s="20"/>
      <c r="AA508" s="21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</row>
    <row r="509" spans="1:41" ht="15.75" customHeight="1">
      <c r="A509" s="39"/>
      <c r="B509" s="39"/>
      <c r="C509" s="41"/>
      <c r="D509" s="38"/>
      <c r="E509" s="39"/>
      <c r="F509" s="39"/>
      <c r="G509" s="39"/>
      <c r="H509" s="39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20"/>
      <c r="W509" s="20"/>
      <c r="X509" s="20"/>
      <c r="Y509" s="20"/>
      <c r="Z509" s="20"/>
      <c r="AA509" s="21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</row>
    <row r="510" spans="1:41" ht="15.75" customHeight="1">
      <c r="A510" s="39"/>
      <c r="B510" s="39"/>
      <c r="C510" s="41"/>
      <c r="D510" s="38"/>
      <c r="E510" s="39"/>
      <c r="F510" s="39"/>
      <c r="G510" s="39"/>
      <c r="H510" s="39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20"/>
      <c r="W510" s="20"/>
      <c r="X510" s="20"/>
      <c r="Y510" s="20"/>
      <c r="Z510" s="20"/>
      <c r="AA510" s="21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</row>
    <row r="511" spans="1:41" ht="15.75" customHeight="1">
      <c r="A511" s="39"/>
      <c r="B511" s="39"/>
      <c r="C511" s="41"/>
      <c r="D511" s="38"/>
      <c r="E511" s="39"/>
      <c r="F511" s="39"/>
      <c r="G511" s="39"/>
      <c r="H511" s="39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20"/>
      <c r="W511" s="20"/>
      <c r="X511" s="20"/>
      <c r="Y511" s="20"/>
      <c r="Z511" s="20"/>
      <c r="AA511" s="21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</row>
    <row r="512" spans="1:41" ht="15.75" customHeight="1">
      <c r="A512" s="39"/>
      <c r="B512" s="39"/>
      <c r="C512" s="41"/>
      <c r="D512" s="38"/>
      <c r="E512" s="39"/>
      <c r="F512" s="39"/>
      <c r="G512" s="39"/>
      <c r="H512" s="39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20"/>
      <c r="W512" s="20"/>
      <c r="X512" s="20"/>
      <c r="Y512" s="20"/>
      <c r="Z512" s="20"/>
      <c r="AA512" s="21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</row>
    <row r="513" spans="1:41" ht="15.75" customHeight="1">
      <c r="A513" s="39"/>
      <c r="B513" s="39"/>
      <c r="C513" s="41"/>
      <c r="D513" s="38"/>
      <c r="E513" s="39"/>
      <c r="F513" s="39"/>
      <c r="G513" s="39"/>
      <c r="H513" s="39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20"/>
      <c r="W513" s="20"/>
      <c r="X513" s="20"/>
      <c r="Y513" s="20"/>
      <c r="Z513" s="20"/>
      <c r="AA513" s="21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</row>
    <row r="514" spans="1:41" ht="15.75" customHeight="1">
      <c r="A514" s="39"/>
      <c r="B514" s="39"/>
      <c r="C514" s="41"/>
      <c r="D514" s="38"/>
      <c r="E514" s="39"/>
      <c r="F514" s="39"/>
      <c r="G514" s="39"/>
      <c r="H514" s="39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20"/>
      <c r="W514" s="20"/>
      <c r="X514" s="20"/>
      <c r="Y514" s="20"/>
      <c r="Z514" s="20"/>
      <c r="AA514" s="21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</row>
    <row r="515" spans="1:41" ht="15.75" customHeight="1">
      <c r="A515" s="39"/>
      <c r="B515" s="39"/>
      <c r="C515" s="41"/>
      <c r="D515" s="38"/>
      <c r="E515" s="39"/>
      <c r="F515" s="39"/>
      <c r="G515" s="39"/>
      <c r="H515" s="39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20"/>
      <c r="W515" s="20"/>
      <c r="X515" s="20"/>
      <c r="Y515" s="20"/>
      <c r="Z515" s="20"/>
      <c r="AA515" s="21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</row>
    <row r="516" spans="1:41" ht="15.75" customHeight="1">
      <c r="A516" s="39"/>
      <c r="B516" s="39"/>
      <c r="C516" s="41"/>
      <c r="D516" s="38"/>
      <c r="E516" s="39"/>
      <c r="F516" s="39"/>
      <c r="G516" s="39"/>
      <c r="H516" s="39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20"/>
      <c r="W516" s="20"/>
      <c r="X516" s="20"/>
      <c r="Y516" s="20"/>
      <c r="Z516" s="20"/>
      <c r="AA516" s="21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</row>
    <row r="517" spans="1:41" ht="15.75" customHeight="1">
      <c r="A517" s="39"/>
      <c r="B517" s="39"/>
      <c r="C517" s="41"/>
      <c r="D517" s="38"/>
      <c r="E517" s="39"/>
      <c r="F517" s="39"/>
      <c r="G517" s="39"/>
      <c r="H517" s="39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20"/>
      <c r="W517" s="20"/>
      <c r="X517" s="20"/>
      <c r="Y517" s="20"/>
      <c r="Z517" s="20"/>
      <c r="AA517" s="21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</row>
    <row r="518" spans="1:41" ht="15.75" customHeight="1">
      <c r="A518" s="39"/>
      <c r="B518" s="39"/>
      <c r="C518" s="41"/>
      <c r="D518" s="38"/>
      <c r="E518" s="39"/>
      <c r="F518" s="39"/>
      <c r="G518" s="39"/>
      <c r="H518" s="39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20"/>
      <c r="W518" s="20"/>
      <c r="X518" s="20"/>
      <c r="Y518" s="20"/>
      <c r="Z518" s="20"/>
      <c r="AA518" s="21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</row>
    <row r="519" spans="1:41" ht="15.75" customHeight="1">
      <c r="A519" s="39"/>
      <c r="B519" s="39"/>
      <c r="C519" s="41"/>
      <c r="D519" s="38"/>
      <c r="E519" s="39"/>
      <c r="F519" s="39"/>
      <c r="G519" s="39"/>
      <c r="H519" s="39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20"/>
      <c r="W519" s="20"/>
      <c r="X519" s="20"/>
      <c r="Y519" s="20"/>
      <c r="Z519" s="20"/>
      <c r="AA519" s="21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</row>
    <row r="520" spans="1:41" ht="15.75" customHeight="1">
      <c r="A520" s="39"/>
      <c r="B520" s="39"/>
      <c r="C520" s="41"/>
      <c r="D520" s="38"/>
      <c r="E520" s="39"/>
      <c r="F520" s="39"/>
      <c r="G520" s="39"/>
      <c r="H520" s="39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20"/>
      <c r="W520" s="20"/>
      <c r="X520" s="20"/>
      <c r="Y520" s="20"/>
      <c r="Z520" s="20"/>
      <c r="AA520" s="21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</row>
    <row r="521" spans="1:41" ht="15.75" customHeight="1">
      <c r="A521" s="39"/>
      <c r="B521" s="39"/>
      <c r="C521" s="41"/>
      <c r="D521" s="38"/>
      <c r="E521" s="39"/>
      <c r="F521" s="39"/>
      <c r="G521" s="39"/>
      <c r="H521" s="39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20"/>
      <c r="W521" s="20"/>
      <c r="X521" s="20"/>
      <c r="Y521" s="20"/>
      <c r="Z521" s="20"/>
      <c r="AA521" s="21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</row>
    <row r="522" spans="1:41" ht="15.75" customHeight="1">
      <c r="A522" s="39"/>
      <c r="B522" s="39"/>
      <c r="C522" s="41"/>
      <c r="D522" s="38"/>
      <c r="E522" s="39"/>
      <c r="F522" s="39"/>
      <c r="G522" s="39"/>
      <c r="H522" s="39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20"/>
      <c r="W522" s="20"/>
      <c r="X522" s="20"/>
      <c r="Y522" s="20"/>
      <c r="Z522" s="20"/>
      <c r="AA522" s="21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</row>
    <row r="523" spans="1:41" ht="15.75" customHeight="1">
      <c r="A523" s="39"/>
      <c r="B523" s="39"/>
      <c r="C523" s="41"/>
      <c r="D523" s="38"/>
      <c r="E523" s="39"/>
      <c r="F523" s="39"/>
      <c r="G523" s="39"/>
      <c r="H523" s="39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20"/>
      <c r="W523" s="20"/>
      <c r="X523" s="20"/>
      <c r="Y523" s="20"/>
      <c r="Z523" s="20"/>
      <c r="AA523" s="21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</row>
    <row r="524" spans="1:41" ht="15.75" customHeight="1">
      <c r="A524" s="39"/>
      <c r="B524" s="39"/>
      <c r="C524" s="41"/>
      <c r="D524" s="38"/>
      <c r="E524" s="39"/>
      <c r="F524" s="39"/>
      <c r="G524" s="39"/>
      <c r="H524" s="39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20"/>
      <c r="W524" s="20"/>
      <c r="X524" s="20"/>
      <c r="Y524" s="20"/>
      <c r="Z524" s="20"/>
      <c r="AA524" s="21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</row>
    <row r="525" spans="1:41" ht="15.75" customHeight="1">
      <c r="A525" s="39"/>
      <c r="B525" s="39"/>
      <c r="C525" s="41"/>
      <c r="D525" s="38"/>
      <c r="E525" s="39"/>
      <c r="F525" s="39"/>
      <c r="G525" s="39"/>
      <c r="H525" s="39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20"/>
      <c r="W525" s="20"/>
      <c r="X525" s="20"/>
      <c r="Y525" s="20"/>
      <c r="Z525" s="20"/>
      <c r="AA525" s="21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</row>
    <row r="526" spans="1:41" ht="15.75" customHeight="1">
      <c r="A526" s="39"/>
      <c r="B526" s="39"/>
      <c r="C526" s="41"/>
      <c r="D526" s="38"/>
      <c r="E526" s="39"/>
      <c r="F526" s="39"/>
      <c r="G526" s="39"/>
      <c r="H526" s="39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20"/>
      <c r="W526" s="20"/>
      <c r="X526" s="20"/>
      <c r="Y526" s="20"/>
      <c r="Z526" s="20"/>
      <c r="AA526" s="21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</row>
    <row r="527" spans="1:41" ht="15.75" customHeight="1">
      <c r="A527" s="39"/>
      <c r="B527" s="39"/>
      <c r="C527" s="41"/>
      <c r="D527" s="38"/>
      <c r="E527" s="39"/>
      <c r="F527" s="39"/>
      <c r="G527" s="39"/>
      <c r="H527" s="39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20"/>
      <c r="W527" s="20"/>
      <c r="X527" s="20"/>
      <c r="Y527" s="20"/>
      <c r="Z527" s="20"/>
      <c r="AA527" s="21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</row>
    <row r="528" spans="1:41" ht="15.75" customHeight="1">
      <c r="A528" s="39"/>
      <c r="B528" s="39"/>
      <c r="C528" s="41"/>
      <c r="D528" s="38"/>
      <c r="E528" s="39"/>
      <c r="F528" s="39"/>
      <c r="G528" s="39"/>
      <c r="H528" s="39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20"/>
      <c r="W528" s="20"/>
      <c r="X528" s="20"/>
      <c r="Y528" s="20"/>
      <c r="Z528" s="20"/>
      <c r="AA528" s="21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</row>
    <row r="529" spans="1:41" ht="15.75" customHeight="1">
      <c r="A529" s="39"/>
      <c r="B529" s="39"/>
      <c r="C529" s="41"/>
      <c r="D529" s="38"/>
      <c r="E529" s="39"/>
      <c r="F529" s="39"/>
      <c r="G529" s="39"/>
      <c r="H529" s="39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20"/>
      <c r="W529" s="20"/>
      <c r="X529" s="20"/>
      <c r="Y529" s="20"/>
      <c r="Z529" s="20"/>
      <c r="AA529" s="21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</row>
    <row r="530" spans="1:41" ht="15.75" customHeight="1">
      <c r="A530" s="39"/>
      <c r="B530" s="39"/>
      <c r="C530" s="41"/>
      <c r="D530" s="38"/>
      <c r="E530" s="39"/>
      <c r="F530" s="39"/>
      <c r="G530" s="39"/>
      <c r="H530" s="39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20"/>
      <c r="W530" s="20"/>
      <c r="X530" s="20"/>
      <c r="Y530" s="20"/>
      <c r="Z530" s="20"/>
      <c r="AA530" s="21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</row>
    <row r="531" spans="1:41" ht="15.75" customHeight="1">
      <c r="A531" s="39"/>
      <c r="B531" s="39"/>
      <c r="C531" s="41"/>
      <c r="D531" s="38"/>
      <c r="E531" s="39"/>
      <c r="F531" s="39"/>
      <c r="G531" s="39"/>
      <c r="H531" s="39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20"/>
      <c r="W531" s="20"/>
      <c r="X531" s="20"/>
      <c r="Y531" s="20"/>
      <c r="Z531" s="20"/>
      <c r="AA531" s="21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</row>
    <row r="532" spans="1:41" ht="15.75" customHeight="1">
      <c r="A532" s="39"/>
      <c r="B532" s="39"/>
      <c r="C532" s="41"/>
      <c r="D532" s="38"/>
      <c r="E532" s="39"/>
      <c r="F532" s="39"/>
      <c r="G532" s="39"/>
      <c r="H532" s="39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20"/>
      <c r="W532" s="20"/>
      <c r="X532" s="20"/>
      <c r="Y532" s="20"/>
      <c r="Z532" s="20"/>
      <c r="AA532" s="21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</row>
    <row r="533" spans="1:41" ht="15.75" customHeight="1">
      <c r="A533" s="39"/>
      <c r="B533" s="39"/>
      <c r="C533" s="41"/>
      <c r="D533" s="38"/>
      <c r="E533" s="39"/>
      <c r="F533" s="39"/>
      <c r="G533" s="39"/>
      <c r="H533" s="39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20"/>
      <c r="W533" s="20"/>
      <c r="X533" s="20"/>
      <c r="Y533" s="20"/>
      <c r="Z533" s="20"/>
      <c r="AA533" s="21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</row>
    <row r="534" spans="1:41" ht="15.75" customHeight="1">
      <c r="A534" s="39"/>
      <c r="B534" s="39"/>
      <c r="C534" s="41"/>
      <c r="D534" s="38"/>
      <c r="E534" s="39"/>
      <c r="F534" s="39"/>
      <c r="G534" s="39"/>
      <c r="H534" s="39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20"/>
      <c r="W534" s="20"/>
      <c r="X534" s="20"/>
      <c r="Y534" s="20"/>
      <c r="Z534" s="20"/>
      <c r="AA534" s="21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</row>
    <row r="535" spans="1:41" ht="15.75" customHeight="1">
      <c r="A535" s="39"/>
      <c r="B535" s="39"/>
      <c r="C535" s="41"/>
      <c r="D535" s="38"/>
      <c r="E535" s="39"/>
      <c r="F535" s="39"/>
      <c r="G535" s="39"/>
      <c r="H535" s="39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20"/>
      <c r="W535" s="20"/>
      <c r="X535" s="20"/>
      <c r="Y535" s="20"/>
      <c r="Z535" s="20"/>
      <c r="AA535" s="21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</row>
    <row r="536" spans="1:41" ht="15.75" customHeight="1">
      <c r="A536" s="39"/>
      <c r="B536" s="39"/>
      <c r="C536" s="41"/>
      <c r="D536" s="38"/>
      <c r="E536" s="39"/>
      <c r="F536" s="39"/>
      <c r="G536" s="39"/>
      <c r="H536" s="39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20"/>
      <c r="W536" s="20"/>
      <c r="X536" s="20"/>
      <c r="Y536" s="20"/>
      <c r="Z536" s="20"/>
      <c r="AA536" s="21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</row>
    <row r="537" spans="1:41" ht="15.75" customHeight="1">
      <c r="A537" s="39"/>
      <c r="B537" s="39"/>
      <c r="C537" s="41"/>
      <c r="D537" s="38"/>
      <c r="E537" s="39"/>
      <c r="F537" s="39"/>
      <c r="G537" s="39"/>
      <c r="H537" s="39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20"/>
      <c r="W537" s="20"/>
      <c r="X537" s="20"/>
      <c r="Y537" s="20"/>
      <c r="Z537" s="20"/>
      <c r="AA537" s="21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</row>
    <row r="538" spans="1:41" ht="15.75" customHeight="1">
      <c r="A538" s="39"/>
      <c r="B538" s="39"/>
      <c r="C538" s="41"/>
      <c r="D538" s="38"/>
      <c r="E538" s="39"/>
      <c r="F538" s="39"/>
      <c r="G538" s="39"/>
      <c r="H538" s="39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20"/>
      <c r="W538" s="20"/>
      <c r="X538" s="20"/>
      <c r="Y538" s="20"/>
      <c r="Z538" s="20"/>
      <c r="AA538" s="21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</row>
    <row r="539" spans="1:41" ht="15.75" customHeight="1">
      <c r="A539" s="39"/>
      <c r="B539" s="39"/>
      <c r="C539" s="41"/>
      <c r="D539" s="38"/>
      <c r="E539" s="39"/>
      <c r="F539" s="39"/>
      <c r="G539" s="39"/>
      <c r="H539" s="39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20"/>
      <c r="W539" s="20"/>
      <c r="X539" s="20"/>
      <c r="Y539" s="20"/>
      <c r="Z539" s="20"/>
      <c r="AA539" s="21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</row>
    <row r="540" spans="1:41" ht="15.75" customHeight="1">
      <c r="A540" s="39"/>
      <c r="B540" s="39"/>
      <c r="C540" s="41"/>
      <c r="D540" s="38"/>
      <c r="E540" s="39"/>
      <c r="F540" s="39"/>
      <c r="G540" s="39"/>
      <c r="H540" s="39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20"/>
      <c r="W540" s="20"/>
      <c r="X540" s="20"/>
      <c r="Y540" s="20"/>
      <c r="Z540" s="20"/>
      <c r="AA540" s="21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</row>
    <row r="541" spans="1:41" ht="15.75" customHeight="1">
      <c r="A541" s="39"/>
      <c r="B541" s="39"/>
      <c r="C541" s="41"/>
      <c r="D541" s="38"/>
      <c r="E541" s="39"/>
      <c r="F541" s="39"/>
      <c r="G541" s="39"/>
      <c r="H541" s="39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20"/>
      <c r="W541" s="20"/>
      <c r="X541" s="20"/>
      <c r="Y541" s="20"/>
      <c r="Z541" s="20"/>
      <c r="AA541" s="21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</row>
    <row r="542" spans="1:41" ht="15.75" customHeight="1">
      <c r="A542" s="39"/>
      <c r="B542" s="39"/>
      <c r="C542" s="41"/>
      <c r="D542" s="38"/>
      <c r="E542" s="39"/>
      <c r="F542" s="39"/>
      <c r="G542" s="39"/>
      <c r="H542" s="39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20"/>
      <c r="W542" s="20"/>
      <c r="X542" s="20"/>
      <c r="Y542" s="20"/>
      <c r="Z542" s="20"/>
      <c r="AA542" s="21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</row>
    <row r="543" spans="1:41" ht="15.75" customHeight="1">
      <c r="A543" s="39"/>
      <c r="B543" s="39"/>
      <c r="C543" s="41"/>
      <c r="D543" s="38"/>
      <c r="E543" s="39"/>
      <c r="F543" s="39"/>
      <c r="G543" s="39"/>
      <c r="H543" s="39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20"/>
      <c r="W543" s="20"/>
      <c r="X543" s="20"/>
      <c r="Y543" s="20"/>
      <c r="Z543" s="20"/>
      <c r="AA543" s="21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</row>
    <row r="544" spans="1:41" ht="15.75" customHeight="1">
      <c r="A544" s="39"/>
      <c r="B544" s="39"/>
      <c r="C544" s="41"/>
      <c r="D544" s="38"/>
      <c r="E544" s="39"/>
      <c r="F544" s="39"/>
      <c r="G544" s="39"/>
      <c r="H544" s="39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20"/>
      <c r="W544" s="20"/>
      <c r="X544" s="20"/>
      <c r="Y544" s="20"/>
      <c r="Z544" s="20"/>
      <c r="AA544" s="21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</row>
    <row r="545" spans="1:41" ht="15.75" customHeight="1">
      <c r="A545" s="39"/>
      <c r="B545" s="39"/>
      <c r="C545" s="41"/>
      <c r="D545" s="38"/>
      <c r="E545" s="39"/>
      <c r="F545" s="39"/>
      <c r="G545" s="39"/>
      <c r="H545" s="39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20"/>
      <c r="W545" s="20"/>
      <c r="X545" s="20"/>
      <c r="Y545" s="20"/>
      <c r="Z545" s="20"/>
      <c r="AA545" s="21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</row>
    <row r="546" spans="1:41" ht="15.75" customHeight="1">
      <c r="A546" s="39"/>
      <c r="B546" s="39"/>
      <c r="C546" s="41"/>
      <c r="D546" s="38"/>
      <c r="E546" s="39"/>
      <c r="F546" s="39"/>
      <c r="G546" s="39"/>
      <c r="H546" s="39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20"/>
      <c r="W546" s="20"/>
      <c r="X546" s="20"/>
      <c r="Y546" s="20"/>
      <c r="Z546" s="20"/>
      <c r="AA546" s="21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</row>
    <row r="547" spans="1:41" ht="15.75" customHeight="1">
      <c r="A547" s="39"/>
      <c r="B547" s="39"/>
      <c r="C547" s="41"/>
      <c r="D547" s="38"/>
      <c r="E547" s="39"/>
      <c r="F547" s="39"/>
      <c r="G547" s="39"/>
      <c r="H547" s="39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20"/>
      <c r="W547" s="20"/>
      <c r="X547" s="20"/>
      <c r="Y547" s="20"/>
      <c r="Z547" s="20"/>
      <c r="AA547" s="21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</row>
    <row r="548" spans="1:41" ht="15.75" customHeight="1">
      <c r="A548" s="39"/>
      <c r="B548" s="39"/>
      <c r="C548" s="41"/>
      <c r="D548" s="38"/>
      <c r="E548" s="39"/>
      <c r="F548" s="39"/>
      <c r="G548" s="39"/>
      <c r="H548" s="39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20"/>
      <c r="W548" s="20"/>
      <c r="X548" s="20"/>
      <c r="Y548" s="20"/>
      <c r="Z548" s="20"/>
      <c r="AA548" s="21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</row>
    <row r="549" spans="1:41" ht="15.75" customHeight="1">
      <c r="A549" s="39"/>
      <c r="B549" s="39"/>
      <c r="C549" s="41"/>
      <c r="D549" s="38"/>
      <c r="E549" s="39"/>
      <c r="F549" s="39"/>
      <c r="G549" s="39"/>
      <c r="H549" s="39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20"/>
      <c r="W549" s="20"/>
      <c r="X549" s="20"/>
      <c r="Y549" s="20"/>
      <c r="Z549" s="20"/>
      <c r="AA549" s="21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</row>
    <row r="550" spans="1:41" ht="15.75" customHeight="1">
      <c r="A550" s="39"/>
      <c r="B550" s="39"/>
      <c r="C550" s="41"/>
      <c r="D550" s="38"/>
      <c r="E550" s="39"/>
      <c r="F550" s="39"/>
      <c r="G550" s="39"/>
      <c r="H550" s="39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20"/>
      <c r="W550" s="20"/>
      <c r="X550" s="20"/>
      <c r="Y550" s="20"/>
      <c r="Z550" s="20"/>
      <c r="AA550" s="21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</row>
    <row r="551" spans="1:41" ht="15.75" customHeight="1">
      <c r="A551" s="39"/>
      <c r="B551" s="39"/>
      <c r="C551" s="41"/>
      <c r="D551" s="38"/>
      <c r="E551" s="39"/>
      <c r="F551" s="39"/>
      <c r="G551" s="39"/>
      <c r="H551" s="39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20"/>
      <c r="W551" s="20"/>
      <c r="X551" s="20"/>
      <c r="Y551" s="20"/>
      <c r="Z551" s="20"/>
      <c r="AA551" s="21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</row>
    <row r="552" spans="1:41" ht="15.75" customHeight="1">
      <c r="A552" s="39"/>
      <c r="B552" s="39"/>
      <c r="C552" s="41"/>
      <c r="D552" s="38"/>
      <c r="E552" s="39"/>
      <c r="F552" s="39"/>
      <c r="G552" s="39"/>
      <c r="H552" s="39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20"/>
      <c r="W552" s="20"/>
      <c r="X552" s="20"/>
      <c r="Y552" s="20"/>
      <c r="Z552" s="20"/>
      <c r="AA552" s="21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</row>
    <row r="553" spans="1:41" ht="15.75" customHeight="1">
      <c r="A553" s="39"/>
      <c r="B553" s="39"/>
      <c r="C553" s="41"/>
      <c r="D553" s="38"/>
      <c r="E553" s="39"/>
      <c r="F553" s="39"/>
      <c r="G553" s="39"/>
      <c r="H553" s="39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20"/>
      <c r="W553" s="20"/>
      <c r="X553" s="20"/>
      <c r="Y553" s="20"/>
      <c r="Z553" s="20"/>
      <c r="AA553" s="21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</row>
    <row r="554" spans="1:41" ht="15.75" customHeight="1">
      <c r="A554" s="39"/>
      <c r="B554" s="39"/>
      <c r="C554" s="41"/>
      <c r="D554" s="38"/>
      <c r="E554" s="39"/>
      <c r="F554" s="39"/>
      <c r="G554" s="39"/>
      <c r="H554" s="39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20"/>
      <c r="W554" s="20"/>
      <c r="X554" s="20"/>
      <c r="Y554" s="20"/>
      <c r="Z554" s="20"/>
      <c r="AA554" s="21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</row>
    <row r="555" spans="1:41" ht="15.75" customHeight="1">
      <c r="A555" s="39"/>
      <c r="B555" s="39"/>
      <c r="C555" s="41"/>
      <c r="D555" s="38"/>
      <c r="E555" s="39"/>
      <c r="F555" s="39"/>
      <c r="G555" s="39"/>
      <c r="H555" s="39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20"/>
      <c r="W555" s="20"/>
      <c r="X555" s="20"/>
      <c r="Y555" s="20"/>
      <c r="Z555" s="20"/>
      <c r="AA555" s="21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</row>
    <row r="556" spans="1:41" ht="15.75" customHeight="1">
      <c r="A556" s="39"/>
      <c r="B556" s="39"/>
      <c r="C556" s="41"/>
      <c r="D556" s="38"/>
      <c r="E556" s="39"/>
      <c r="F556" s="39"/>
      <c r="G556" s="39"/>
      <c r="H556" s="39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20"/>
      <c r="W556" s="20"/>
      <c r="X556" s="20"/>
      <c r="Y556" s="20"/>
      <c r="Z556" s="20"/>
      <c r="AA556" s="21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</row>
    <row r="557" spans="1:41" ht="15.75" customHeight="1">
      <c r="A557" s="39"/>
      <c r="B557" s="39"/>
      <c r="C557" s="41"/>
      <c r="D557" s="38"/>
      <c r="E557" s="39"/>
      <c r="F557" s="39"/>
      <c r="G557" s="39"/>
      <c r="H557" s="39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20"/>
      <c r="W557" s="20"/>
      <c r="X557" s="20"/>
      <c r="Y557" s="20"/>
      <c r="Z557" s="20"/>
      <c r="AA557" s="21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</row>
    <row r="558" spans="1:41" ht="15.75" customHeight="1">
      <c r="A558" s="39"/>
      <c r="B558" s="39"/>
      <c r="C558" s="41"/>
      <c r="D558" s="38"/>
      <c r="E558" s="39"/>
      <c r="F558" s="39"/>
      <c r="G558" s="39"/>
      <c r="H558" s="39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20"/>
      <c r="W558" s="20"/>
      <c r="X558" s="20"/>
      <c r="Y558" s="20"/>
      <c r="Z558" s="20"/>
      <c r="AA558" s="21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</row>
    <row r="559" spans="1:41" ht="15.75" customHeight="1">
      <c r="A559" s="39"/>
      <c r="B559" s="39"/>
      <c r="C559" s="41"/>
      <c r="D559" s="38"/>
      <c r="E559" s="39"/>
      <c r="F559" s="39"/>
      <c r="G559" s="39"/>
      <c r="H559" s="39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20"/>
      <c r="W559" s="20"/>
      <c r="X559" s="20"/>
      <c r="Y559" s="20"/>
      <c r="Z559" s="20"/>
      <c r="AA559" s="21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</row>
    <row r="560" spans="1:41" ht="15.75" customHeight="1">
      <c r="A560" s="39"/>
      <c r="B560" s="39"/>
      <c r="C560" s="41"/>
      <c r="D560" s="38"/>
      <c r="E560" s="39"/>
      <c r="F560" s="39"/>
      <c r="G560" s="39"/>
      <c r="H560" s="39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20"/>
      <c r="W560" s="20"/>
      <c r="X560" s="20"/>
      <c r="Y560" s="20"/>
      <c r="Z560" s="20"/>
      <c r="AA560" s="21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</row>
    <row r="561" spans="1:41" ht="15.75" customHeight="1">
      <c r="A561" s="39"/>
      <c r="B561" s="39"/>
      <c r="C561" s="41"/>
      <c r="D561" s="38"/>
      <c r="E561" s="39"/>
      <c r="F561" s="39"/>
      <c r="G561" s="39"/>
      <c r="H561" s="39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20"/>
      <c r="W561" s="20"/>
      <c r="X561" s="20"/>
      <c r="Y561" s="20"/>
      <c r="Z561" s="20"/>
      <c r="AA561" s="21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</row>
    <row r="562" spans="1:41" ht="15.75" customHeight="1">
      <c r="A562" s="39"/>
      <c r="B562" s="39"/>
      <c r="C562" s="41"/>
      <c r="D562" s="38"/>
      <c r="E562" s="39"/>
      <c r="F562" s="39"/>
      <c r="G562" s="39"/>
      <c r="H562" s="39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20"/>
      <c r="W562" s="20"/>
      <c r="X562" s="20"/>
      <c r="Y562" s="20"/>
      <c r="Z562" s="20"/>
      <c r="AA562" s="21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</row>
    <row r="563" spans="1:41" ht="15.75" customHeight="1">
      <c r="A563" s="39"/>
      <c r="B563" s="39"/>
      <c r="C563" s="41"/>
      <c r="D563" s="38"/>
      <c r="E563" s="39"/>
      <c r="F563" s="39"/>
      <c r="G563" s="39"/>
      <c r="H563" s="39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20"/>
      <c r="W563" s="20"/>
      <c r="X563" s="20"/>
      <c r="Y563" s="20"/>
      <c r="Z563" s="20"/>
      <c r="AA563" s="21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</row>
    <row r="564" spans="1:41" ht="15.75" customHeight="1">
      <c r="A564" s="39"/>
      <c r="B564" s="39"/>
      <c r="C564" s="41"/>
      <c r="D564" s="38"/>
      <c r="E564" s="39"/>
      <c r="F564" s="39"/>
      <c r="G564" s="39"/>
      <c r="H564" s="39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20"/>
      <c r="W564" s="20"/>
      <c r="X564" s="20"/>
      <c r="Y564" s="20"/>
      <c r="Z564" s="20"/>
      <c r="AA564" s="21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</row>
    <row r="565" spans="1:41" ht="15.75" customHeight="1">
      <c r="A565" s="39"/>
      <c r="B565" s="39"/>
      <c r="C565" s="41"/>
      <c r="D565" s="38"/>
      <c r="E565" s="39"/>
      <c r="F565" s="39"/>
      <c r="G565" s="39"/>
      <c r="H565" s="39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20"/>
      <c r="W565" s="20"/>
      <c r="X565" s="20"/>
      <c r="Y565" s="20"/>
      <c r="Z565" s="20"/>
      <c r="AA565" s="21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</row>
    <row r="566" spans="1:41" ht="15.75" customHeight="1">
      <c r="A566" s="39"/>
      <c r="B566" s="39"/>
      <c r="C566" s="41"/>
      <c r="D566" s="38"/>
      <c r="E566" s="39"/>
      <c r="F566" s="39"/>
      <c r="G566" s="39"/>
      <c r="H566" s="39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20"/>
      <c r="W566" s="20"/>
      <c r="X566" s="20"/>
      <c r="Y566" s="20"/>
      <c r="Z566" s="20"/>
      <c r="AA566" s="21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</row>
    <row r="567" spans="1:41" ht="15.75" customHeight="1">
      <c r="A567" s="39"/>
      <c r="B567" s="39"/>
      <c r="C567" s="41"/>
      <c r="D567" s="38"/>
      <c r="E567" s="39"/>
      <c r="F567" s="39"/>
      <c r="G567" s="39"/>
      <c r="H567" s="39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20"/>
      <c r="W567" s="20"/>
      <c r="X567" s="20"/>
      <c r="Y567" s="20"/>
      <c r="Z567" s="20"/>
      <c r="AA567" s="21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</row>
    <row r="568" spans="1:41" ht="15.75" customHeight="1">
      <c r="A568" s="39"/>
      <c r="B568" s="39"/>
      <c r="C568" s="41"/>
      <c r="D568" s="38"/>
      <c r="E568" s="39"/>
      <c r="F568" s="39"/>
      <c r="G568" s="39"/>
      <c r="H568" s="39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20"/>
      <c r="W568" s="20"/>
      <c r="X568" s="20"/>
      <c r="Y568" s="20"/>
      <c r="Z568" s="20"/>
      <c r="AA568" s="21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</row>
    <row r="569" spans="1:41" ht="15.75" customHeight="1">
      <c r="A569" s="39"/>
      <c r="B569" s="39"/>
      <c r="C569" s="41"/>
      <c r="D569" s="38"/>
      <c r="E569" s="39"/>
      <c r="F569" s="39"/>
      <c r="G569" s="39"/>
      <c r="H569" s="39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20"/>
      <c r="W569" s="20"/>
      <c r="X569" s="20"/>
      <c r="Y569" s="20"/>
      <c r="Z569" s="20"/>
      <c r="AA569" s="21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</row>
    <row r="570" spans="1:41" ht="15.75" customHeight="1">
      <c r="A570" s="39"/>
      <c r="B570" s="39"/>
      <c r="C570" s="41"/>
      <c r="D570" s="38"/>
      <c r="E570" s="39"/>
      <c r="F570" s="39"/>
      <c r="G570" s="39"/>
      <c r="H570" s="39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20"/>
      <c r="W570" s="20"/>
      <c r="X570" s="20"/>
      <c r="Y570" s="20"/>
      <c r="Z570" s="20"/>
      <c r="AA570" s="21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</row>
    <row r="571" spans="1:41" ht="15.75" customHeight="1">
      <c r="A571" s="39"/>
      <c r="B571" s="39"/>
      <c r="C571" s="41"/>
      <c r="D571" s="38"/>
      <c r="E571" s="39"/>
      <c r="F571" s="39"/>
      <c r="G571" s="39"/>
      <c r="H571" s="39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20"/>
      <c r="W571" s="20"/>
      <c r="X571" s="20"/>
      <c r="Y571" s="20"/>
      <c r="Z571" s="20"/>
      <c r="AA571" s="21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</row>
    <row r="572" spans="1:41" ht="15.75" customHeight="1">
      <c r="A572" s="39"/>
      <c r="B572" s="39"/>
      <c r="C572" s="41"/>
      <c r="D572" s="38"/>
      <c r="E572" s="39"/>
      <c r="F572" s="39"/>
      <c r="G572" s="39"/>
      <c r="H572" s="39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20"/>
      <c r="W572" s="20"/>
      <c r="X572" s="20"/>
      <c r="Y572" s="20"/>
      <c r="Z572" s="20"/>
      <c r="AA572" s="21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</row>
    <row r="573" spans="1:41" ht="15.75" customHeight="1">
      <c r="A573" s="39"/>
      <c r="B573" s="39"/>
      <c r="C573" s="41"/>
      <c r="D573" s="38"/>
      <c r="E573" s="39"/>
      <c r="F573" s="39"/>
      <c r="G573" s="39"/>
      <c r="H573" s="39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20"/>
      <c r="W573" s="20"/>
      <c r="X573" s="20"/>
      <c r="Y573" s="20"/>
      <c r="Z573" s="20"/>
      <c r="AA573" s="21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</row>
    <row r="574" spans="1:41" ht="15.75" customHeight="1">
      <c r="A574" s="39"/>
      <c r="B574" s="39"/>
      <c r="C574" s="41"/>
      <c r="D574" s="38"/>
      <c r="E574" s="39"/>
      <c r="F574" s="39"/>
      <c r="G574" s="39"/>
      <c r="H574" s="39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20"/>
      <c r="W574" s="20"/>
      <c r="X574" s="20"/>
      <c r="Y574" s="20"/>
      <c r="Z574" s="20"/>
      <c r="AA574" s="21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</row>
    <row r="575" spans="1:41" ht="15.75" customHeight="1">
      <c r="A575" s="39"/>
      <c r="B575" s="39"/>
      <c r="C575" s="41"/>
      <c r="D575" s="38"/>
      <c r="E575" s="39"/>
      <c r="F575" s="39"/>
      <c r="G575" s="39"/>
      <c r="H575" s="39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20"/>
      <c r="W575" s="20"/>
      <c r="X575" s="20"/>
      <c r="Y575" s="20"/>
      <c r="Z575" s="20"/>
      <c r="AA575" s="21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</row>
    <row r="576" spans="1:41" ht="15.75" customHeight="1">
      <c r="A576" s="39"/>
      <c r="B576" s="39"/>
      <c r="C576" s="41"/>
      <c r="D576" s="38"/>
      <c r="E576" s="39"/>
      <c r="F576" s="39"/>
      <c r="G576" s="39"/>
      <c r="H576" s="39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20"/>
      <c r="W576" s="20"/>
      <c r="X576" s="20"/>
      <c r="Y576" s="20"/>
      <c r="Z576" s="20"/>
      <c r="AA576" s="21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</row>
    <row r="577" spans="1:41" ht="15.75" customHeight="1">
      <c r="A577" s="39"/>
      <c r="B577" s="39"/>
      <c r="C577" s="41"/>
      <c r="D577" s="38"/>
      <c r="E577" s="39"/>
      <c r="F577" s="39"/>
      <c r="G577" s="39"/>
      <c r="H577" s="39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20"/>
      <c r="W577" s="20"/>
      <c r="X577" s="20"/>
      <c r="Y577" s="20"/>
      <c r="Z577" s="20"/>
      <c r="AA577" s="21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</row>
    <row r="578" spans="1:41" ht="15.75" customHeight="1">
      <c r="A578" s="39"/>
      <c r="B578" s="39"/>
      <c r="C578" s="41"/>
      <c r="D578" s="38"/>
      <c r="E578" s="39"/>
      <c r="F578" s="39"/>
      <c r="G578" s="39"/>
      <c r="H578" s="39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20"/>
      <c r="W578" s="20"/>
      <c r="X578" s="20"/>
      <c r="Y578" s="20"/>
      <c r="Z578" s="20"/>
      <c r="AA578" s="21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</row>
    <row r="579" spans="1:41" ht="15.75" customHeight="1">
      <c r="A579" s="39"/>
      <c r="B579" s="39"/>
      <c r="C579" s="41"/>
      <c r="D579" s="38"/>
      <c r="E579" s="39"/>
      <c r="F579" s="39"/>
      <c r="G579" s="39"/>
      <c r="H579" s="39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20"/>
      <c r="W579" s="20"/>
      <c r="X579" s="20"/>
      <c r="Y579" s="20"/>
      <c r="Z579" s="20"/>
      <c r="AA579" s="21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</row>
    <row r="580" spans="1:41" ht="15.75" customHeight="1">
      <c r="A580" s="39"/>
      <c r="B580" s="39"/>
      <c r="C580" s="41"/>
      <c r="D580" s="38"/>
      <c r="E580" s="39"/>
      <c r="F580" s="39"/>
      <c r="G580" s="39"/>
      <c r="H580" s="39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20"/>
      <c r="W580" s="20"/>
      <c r="X580" s="20"/>
      <c r="Y580" s="20"/>
      <c r="Z580" s="20"/>
      <c r="AA580" s="21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</row>
    <row r="581" spans="1:41" ht="15.75" customHeight="1">
      <c r="A581" s="39"/>
      <c r="B581" s="39"/>
      <c r="C581" s="41"/>
      <c r="D581" s="38"/>
      <c r="E581" s="39"/>
      <c r="F581" s="39"/>
      <c r="G581" s="39"/>
      <c r="H581" s="39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20"/>
      <c r="W581" s="20"/>
      <c r="X581" s="20"/>
      <c r="Y581" s="20"/>
      <c r="Z581" s="20"/>
      <c r="AA581" s="21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</row>
    <row r="582" spans="1:41" ht="15.75" customHeight="1">
      <c r="A582" s="39"/>
      <c r="B582" s="39"/>
      <c r="C582" s="41"/>
      <c r="D582" s="38"/>
      <c r="E582" s="39"/>
      <c r="F582" s="39"/>
      <c r="G582" s="39"/>
      <c r="H582" s="39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20"/>
      <c r="W582" s="20"/>
      <c r="X582" s="20"/>
      <c r="Y582" s="20"/>
      <c r="Z582" s="20"/>
      <c r="AA582" s="21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</row>
    <row r="583" spans="1:41" ht="15.75" customHeight="1">
      <c r="A583" s="39"/>
      <c r="B583" s="39"/>
      <c r="C583" s="41"/>
      <c r="D583" s="38"/>
      <c r="E583" s="39"/>
      <c r="F583" s="39"/>
      <c r="G583" s="39"/>
      <c r="H583" s="39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20"/>
      <c r="W583" s="20"/>
      <c r="X583" s="20"/>
      <c r="Y583" s="20"/>
      <c r="Z583" s="20"/>
      <c r="AA583" s="21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</row>
    <row r="584" spans="1:41" ht="15.75" customHeight="1">
      <c r="A584" s="39"/>
      <c r="B584" s="39"/>
      <c r="C584" s="41"/>
      <c r="D584" s="38"/>
      <c r="E584" s="39"/>
      <c r="F584" s="39"/>
      <c r="G584" s="39"/>
      <c r="H584" s="39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20"/>
      <c r="W584" s="20"/>
      <c r="X584" s="20"/>
      <c r="Y584" s="20"/>
      <c r="Z584" s="20"/>
      <c r="AA584" s="21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</row>
    <row r="585" spans="1:41" ht="15.75" customHeight="1">
      <c r="A585" s="39"/>
      <c r="B585" s="39"/>
      <c r="C585" s="41"/>
      <c r="D585" s="38"/>
      <c r="E585" s="39"/>
      <c r="F585" s="39"/>
      <c r="G585" s="39"/>
      <c r="H585" s="39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20"/>
      <c r="W585" s="20"/>
      <c r="X585" s="20"/>
      <c r="Y585" s="20"/>
      <c r="Z585" s="20"/>
      <c r="AA585" s="21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</row>
    <row r="586" spans="1:41" ht="15.75" customHeight="1">
      <c r="A586" s="39"/>
      <c r="B586" s="39"/>
      <c r="C586" s="41"/>
      <c r="D586" s="38"/>
      <c r="E586" s="39"/>
      <c r="F586" s="39"/>
      <c r="G586" s="39"/>
      <c r="H586" s="39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20"/>
      <c r="W586" s="20"/>
      <c r="X586" s="20"/>
      <c r="Y586" s="20"/>
      <c r="Z586" s="20"/>
      <c r="AA586" s="21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</row>
    <row r="587" spans="1:41" ht="15.75" customHeight="1">
      <c r="A587" s="39"/>
      <c r="B587" s="39"/>
      <c r="C587" s="41"/>
      <c r="D587" s="38"/>
      <c r="E587" s="39"/>
      <c r="F587" s="39"/>
      <c r="G587" s="39"/>
      <c r="H587" s="39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20"/>
      <c r="W587" s="20"/>
      <c r="X587" s="20"/>
      <c r="Y587" s="20"/>
      <c r="Z587" s="20"/>
      <c r="AA587" s="21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</row>
    <row r="588" spans="1:41" ht="15.75" customHeight="1">
      <c r="A588" s="39"/>
      <c r="B588" s="39"/>
      <c r="C588" s="41"/>
      <c r="D588" s="38"/>
      <c r="E588" s="39"/>
      <c r="F588" s="39"/>
      <c r="G588" s="39"/>
      <c r="H588" s="39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20"/>
      <c r="W588" s="20"/>
      <c r="X588" s="20"/>
      <c r="Y588" s="20"/>
      <c r="Z588" s="20"/>
      <c r="AA588" s="21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</row>
    <row r="589" spans="1:41" ht="15.75" customHeight="1">
      <c r="A589" s="39"/>
      <c r="B589" s="39"/>
      <c r="C589" s="41"/>
      <c r="D589" s="38"/>
      <c r="E589" s="39"/>
      <c r="F589" s="39"/>
      <c r="G589" s="39"/>
      <c r="H589" s="39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20"/>
      <c r="W589" s="20"/>
      <c r="X589" s="20"/>
      <c r="Y589" s="20"/>
      <c r="Z589" s="20"/>
      <c r="AA589" s="21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</row>
    <row r="590" spans="1:41" ht="15.75" customHeight="1">
      <c r="A590" s="39"/>
      <c r="B590" s="39"/>
      <c r="C590" s="41"/>
      <c r="D590" s="38"/>
      <c r="E590" s="39"/>
      <c r="F590" s="39"/>
      <c r="G590" s="39"/>
      <c r="H590" s="39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20"/>
      <c r="W590" s="20"/>
      <c r="X590" s="20"/>
      <c r="Y590" s="20"/>
      <c r="Z590" s="20"/>
      <c r="AA590" s="21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</row>
    <row r="591" spans="1:41" ht="15.75" customHeight="1">
      <c r="A591" s="39"/>
      <c r="B591" s="39"/>
      <c r="C591" s="41"/>
      <c r="D591" s="38"/>
      <c r="E591" s="39"/>
      <c r="F591" s="39"/>
      <c r="G591" s="39"/>
      <c r="H591" s="39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20"/>
      <c r="W591" s="20"/>
      <c r="X591" s="20"/>
      <c r="Y591" s="20"/>
      <c r="Z591" s="20"/>
      <c r="AA591" s="21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</row>
    <row r="592" spans="1:41" ht="15.75" customHeight="1">
      <c r="A592" s="39"/>
      <c r="B592" s="39"/>
      <c r="C592" s="41"/>
      <c r="D592" s="38"/>
      <c r="E592" s="39"/>
      <c r="F592" s="39"/>
      <c r="G592" s="39"/>
      <c r="H592" s="39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20"/>
      <c r="W592" s="20"/>
      <c r="X592" s="20"/>
      <c r="Y592" s="20"/>
      <c r="Z592" s="20"/>
      <c r="AA592" s="21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</row>
    <row r="593" spans="1:41" ht="15.75" customHeight="1">
      <c r="A593" s="39"/>
      <c r="B593" s="39"/>
      <c r="C593" s="41"/>
      <c r="D593" s="38"/>
      <c r="E593" s="39"/>
      <c r="F593" s="39"/>
      <c r="G593" s="39"/>
      <c r="H593" s="39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20"/>
      <c r="W593" s="20"/>
      <c r="X593" s="20"/>
      <c r="Y593" s="20"/>
      <c r="Z593" s="20"/>
      <c r="AA593" s="21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</row>
    <row r="594" spans="1:41" ht="15.75" customHeight="1">
      <c r="A594" s="39"/>
      <c r="B594" s="39"/>
      <c r="C594" s="41"/>
      <c r="D594" s="38"/>
      <c r="E594" s="39"/>
      <c r="F594" s="39"/>
      <c r="G594" s="39"/>
      <c r="H594" s="39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20"/>
      <c r="W594" s="20"/>
      <c r="X594" s="20"/>
      <c r="Y594" s="20"/>
      <c r="Z594" s="20"/>
      <c r="AA594" s="21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</row>
    <row r="595" spans="1:41" ht="15.75" customHeight="1">
      <c r="A595" s="39"/>
      <c r="B595" s="39"/>
      <c r="C595" s="41"/>
      <c r="D595" s="38"/>
      <c r="E595" s="39"/>
      <c r="F595" s="39"/>
      <c r="G595" s="39"/>
      <c r="H595" s="39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20"/>
      <c r="W595" s="20"/>
      <c r="X595" s="20"/>
      <c r="Y595" s="20"/>
      <c r="Z595" s="20"/>
      <c r="AA595" s="21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</row>
    <row r="596" spans="1:41" ht="15.75" customHeight="1">
      <c r="A596" s="39"/>
      <c r="B596" s="39"/>
      <c r="C596" s="41"/>
      <c r="D596" s="38"/>
      <c r="E596" s="39"/>
      <c r="F596" s="39"/>
      <c r="G596" s="39"/>
      <c r="H596" s="39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20"/>
      <c r="W596" s="20"/>
      <c r="X596" s="20"/>
      <c r="Y596" s="20"/>
      <c r="Z596" s="20"/>
      <c r="AA596" s="21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</row>
    <row r="597" spans="1:41" ht="15.75" customHeight="1">
      <c r="A597" s="39"/>
      <c r="B597" s="39"/>
      <c r="C597" s="41"/>
      <c r="D597" s="38"/>
      <c r="E597" s="39"/>
      <c r="F597" s="39"/>
      <c r="G597" s="39"/>
      <c r="H597" s="39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20"/>
      <c r="W597" s="20"/>
      <c r="X597" s="20"/>
      <c r="Y597" s="20"/>
      <c r="Z597" s="20"/>
      <c r="AA597" s="21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</row>
    <row r="598" spans="1:41" ht="15.75" customHeight="1">
      <c r="A598" s="39"/>
      <c r="B598" s="39"/>
      <c r="C598" s="41"/>
      <c r="D598" s="38"/>
      <c r="E598" s="39"/>
      <c r="F598" s="39"/>
      <c r="G598" s="39"/>
      <c r="H598" s="39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20"/>
      <c r="W598" s="20"/>
      <c r="X598" s="20"/>
      <c r="Y598" s="20"/>
      <c r="Z598" s="20"/>
      <c r="AA598" s="21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</row>
    <row r="599" spans="1:41" ht="15.75" customHeight="1">
      <c r="A599" s="39"/>
      <c r="B599" s="39"/>
      <c r="C599" s="41"/>
      <c r="D599" s="38"/>
      <c r="E599" s="39"/>
      <c r="F599" s="39"/>
      <c r="G599" s="39"/>
      <c r="H599" s="39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20"/>
      <c r="W599" s="20"/>
      <c r="X599" s="20"/>
      <c r="Y599" s="20"/>
      <c r="Z599" s="20"/>
      <c r="AA599" s="21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</row>
    <row r="600" spans="1:41" ht="15.75" customHeight="1">
      <c r="A600" s="39"/>
      <c r="B600" s="39"/>
      <c r="C600" s="41"/>
      <c r="D600" s="38"/>
      <c r="E600" s="39"/>
      <c r="F600" s="39"/>
      <c r="G600" s="39"/>
      <c r="H600" s="39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20"/>
      <c r="W600" s="20"/>
      <c r="X600" s="20"/>
      <c r="Y600" s="20"/>
      <c r="Z600" s="20"/>
      <c r="AA600" s="21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</row>
    <row r="601" spans="1:41" ht="15.75" customHeight="1">
      <c r="A601" s="39"/>
      <c r="B601" s="39"/>
      <c r="C601" s="41"/>
      <c r="D601" s="38"/>
      <c r="E601" s="39"/>
      <c r="F601" s="39"/>
      <c r="G601" s="39"/>
      <c r="H601" s="39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20"/>
      <c r="W601" s="20"/>
      <c r="X601" s="20"/>
      <c r="Y601" s="20"/>
      <c r="Z601" s="20"/>
      <c r="AA601" s="21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</row>
    <row r="602" spans="1:41" ht="15.75" customHeight="1">
      <c r="A602" s="39"/>
      <c r="B602" s="39"/>
      <c r="C602" s="41"/>
      <c r="D602" s="38"/>
      <c r="E602" s="39"/>
      <c r="F602" s="39"/>
      <c r="G602" s="39"/>
      <c r="H602" s="39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20"/>
      <c r="W602" s="20"/>
      <c r="X602" s="20"/>
      <c r="Y602" s="20"/>
      <c r="Z602" s="20"/>
      <c r="AA602" s="21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</row>
    <row r="603" spans="1:41" ht="15.75" customHeight="1">
      <c r="A603" s="39"/>
      <c r="B603" s="39"/>
      <c r="C603" s="41"/>
      <c r="D603" s="38"/>
      <c r="E603" s="39"/>
      <c r="F603" s="39"/>
      <c r="G603" s="39"/>
      <c r="H603" s="39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20"/>
      <c r="W603" s="20"/>
      <c r="X603" s="20"/>
      <c r="Y603" s="20"/>
      <c r="Z603" s="20"/>
      <c r="AA603" s="21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</row>
    <row r="604" spans="1:41" ht="15.75" customHeight="1">
      <c r="A604" s="39"/>
      <c r="B604" s="39"/>
      <c r="C604" s="41"/>
      <c r="D604" s="38"/>
      <c r="E604" s="39"/>
      <c r="F604" s="39"/>
      <c r="G604" s="39"/>
      <c r="H604" s="39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20"/>
      <c r="W604" s="20"/>
      <c r="X604" s="20"/>
      <c r="Y604" s="20"/>
      <c r="Z604" s="20"/>
      <c r="AA604" s="21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</row>
    <row r="605" spans="1:41" ht="15.75" customHeight="1">
      <c r="A605" s="39"/>
      <c r="B605" s="39"/>
      <c r="C605" s="41"/>
      <c r="D605" s="38"/>
      <c r="E605" s="39"/>
      <c r="F605" s="39"/>
      <c r="G605" s="39"/>
      <c r="H605" s="39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20"/>
      <c r="W605" s="20"/>
      <c r="X605" s="20"/>
      <c r="Y605" s="20"/>
      <c r="Z605" s="20"/>
      <c r="AA605" s="21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</row>
    <row r="606" spans="1:41" ht="15.75" customHeight="1">
      <c r="A606" s="39"/>
      <c r="B606" s="39"/>
      <c r="C606" s="41"/>
      <c r="D606" s="38"/>
      <c r="E606" s="39"/>
      <c r="F606" s="39"/>
      <c r="G606" s="39"/>
      <c r="H606" s="39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20"/>
      <c r="W606" s="20"/>
      <c r="X606" s="20"/>
      <c r="Y606" s="20"/>
      <c r="Z606" s="20"/>
      <c r="AA606" s="21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</row>
    <row r="607" spans="1:41" ht="15.75" customHeight="1">
      <c r="A607" s="39"/>
      <c r="B607" s="39"/>
      <c r="C607" s="41"/>
      <c r="D607" s="38"/>
      <c r="E607" s="39"/>
      <c r="F607" s="39"/>
      <c r="G607" s="39"/>
      <c r="H607" s="39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20"/>
      <c r="W607" s="20"/>
      <c r="X607" s="20"/>
      <c r="Y607" s="20"/>
      <c r="Z607" s="20"/>
      <c r="AA607" s="21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</row>
    <row r="608" spans="1:41" ht="15.75" customHeight="1">
      <c r="A608" s="39"/>
      <c r="B608" s="39"/>
      <c r="C608" s="41"/>
      <c r="D608" s="38"/>
      <c r="E608" s="39"/>
      <c r="F608" s="39"/>
      <c r="G608" s="39"/>
      <c r="H608" s="39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20"/>
      <c r="W608" s="20"/>
      <c r="X608" s="20"/>
      <c r="Y608" s="20"/>
      <c r="Z608" s="20"/>
      <c r="AA608" s="21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</row>
    <row r="609" spans="1:41" ht="15.75" customHeight="1">
      <c r="A609" s="39"/>
      <c r="B609" s="39"/>
      <c r="C609" s="41"/>
      <c r="D609" s="38"/>
      <c r="E609" s="39"/>
      <c r="F609" s="39"/>
      <c r="G609" s="39"/>
      <c r="H609" s="39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20"/>
      <c r="W609" s="20"/>
      <c r="X609" s="20"/>
      <c r="Y609" s="20"/>
      <c r="Z609" s="20"/>
      <c r="AA609" s="21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</row>
    <row r="610" spans="1:41" ht="15.75" customHeight="1">
      <c r="A610" s="39"/>
      <c r="B610" s="39"/>
      <c r="C610" s="41"/>
      <c r="D610" s="38"/>
      <c r="E610" s="39"/>
      <c r="F610" s="39"/>
      <c r="G610" s="39"/>
      <c r="H610" s="39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20"/>
      <c r="W610" s="20"/>
      <c r="X610" s="20"/>
      <c r="Y610" s="20"/>
      <c r="Z610" s="20"/>
      <c r="AA610" s="21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</row>
    <row r="611" spans="1:41" ht="15.75" customHeight="1">
      <c r="A611" s="39"/>
      <c r="B611" s="39"/>
      <c r="C611" s="41"/>
      <c r="D611" s="38"/>
      <c r="E611" s="39"/>
      <c r="F611" s="39"/>
      <c r="G611" s="39"/>
      <c r="H611" s="39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20"/>
      <c r="W611" s="20"/>
      <c r="X611" s="20"/>
      <c r="Y611" s="20"/>
      <c r="Z611" s="20"/>
      <c r="AA611" s="21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</row>
    <row r="612" spans="1:41" ht="15.75" customHeight="1">
      <c r="A612" s="39"/>
      <c r="B612" s="39"/>
      <c r="C612" s="41"/>
      <c r="D612" s="38"/>
      <c r="E612" s="39"/>
      <c r="F612" s="39"/>
      <c r="G612" s="39"/>
      <c r="H612" s="39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20"/>
      <c r="W612" s="20"/>
      <c r="X612" s="20"/>
      <c r="Y612" s="20"/>
      <c r="Z612" s="20"/>
      <c r="AA612" s="21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</row>
    <row r="613" spans="1:41" ht="15.75" customHeight="1">
      <c r="A613" s="39"/>
      <c r="B613" s="39"/>
      <c r="C613" s="41"/>
      <c r="D613" s="38"/>
      <c r="E613" s="39"/>
      <c r="F613" s="39"/>
      <c r="G613" s="39"/>
      <c r="H613" s="39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20"/>
      <c r="W613" s="20"/>
      <c r="X613" s="20"/>
      <c r="Y613" s="20"/>
      <c r="Z613" s="20"/>
      <c r="AA613" s="21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</row>
    <row r="614" spans="1:41" ht="15.75" customHeight="1">
      <c r="A614" s="39"/>
      <c r="B614" s="39"/>
      <c r="C614" s="41"/>
      <c r="D614" s="38"/>
      <c r="E614" s="39"/>
      <c r="F614" s="39"/>
      <c r="G614" s="39"/>
      <c r="H614" s="39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20"/>
      <c r="W614" s="20"/>
      <c r="X614" s="20"/>
      <c r="Y614" s="20"/>
      <c r="Z614" s="20"/>
      <c r="AA614" s="21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</row>
    <row r="615" spans="1:41" ht="15.75" customHeight="1">
      <c r="A615" s="39"/>
      <c r="B615" s="39"/>
      <c r="C615" s="41"/>
      <c r="D615" s="38"/>
      <c r="E615" s="39"/>
      <c r="F615" s="39"/>
      <c r="G615" s="39"/>
      <c r="H615" s="39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20"/>
      <c r="W615" s="20"/>
      <c r="X615" s="20"/>
      <c r="Y615" s="20"/>
      <c r="Z615" s="20"/>
      <c r="AA615" s="21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</row>
    <row r="616" spans="1:41" ht="15.75" customHeight="1">
      <c r="A616" s="39"/>
      <c r="B616" s="39"/>
      <c r="C616" s="41"/>
      <c r="D616" s="38"/>
      <c r="E616" s="39"/>
      <c r="F616" s="39"/>
      <c r="G616" s="39"/>
      <c r="H616" s="39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20"/>
      <c r="W616" s="20"/>
      <c r="X616" s="20"/>
      <c r="Y616" s="20"/>
      <c r="Z616" s="20"/>
      <c r="AA616" s="21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</row>
    <row r="617" spans="1:41" ht="15.75" customHeight="1">
      <c r="A617" s="39"/>
      <c r="B617" s="39"/>
      <c r="C617" s="41"/>
      <c r="D617" s="38"/>
      <c r="E617" s="39"/>
      <c r="F617" s="39"/>
      <c r="G617" s="39"/>
      <c r="H617" s="39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20"/>
      <c r="W617" s="20"/>
      <c r="X617" s="20"/>
      <c r="Y617" s="20"/>
      <c r="Z617" s="20"/>
      <c r="AA617" s="21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</row>
    <row r="618" spans="1:41" ht="15.75" customHeight="1">
      <c r="A618" s="39"/>
      <c r="B618" s="39"/>
      <c r="C618" s="41"/>
      <c r="D618" s="38"/>
      <c r="E618" s="39"/>
      <c r="F618" s="39"/>
      <c r="G618" s="39"/>
      <c r="H618" s="39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20"/>
      <c r="W618" s="20"/>
      <c r="X618" s="20"/>
      <c r="Y618" s="20"/>
      <c r="Z618" s="20"/>
      <c r="AA618" s="21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</row>
    <row r="619" spans="1:41" ht="15.75" customHeight="1">
      <c r="A619" s="39"/>
      <c r="B619" s="39"/>
      <c r="C619" s="41"/>
      <c r="D619" s="38"/>
      <c r="E619" s="39"/>
      <c r="F619" s="39"/>
      <c r="G619" s="39"/>
      <c r="H619" s="39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20"/>
      <c r="W619" s="20"/>
      <c r="X619" s="20"/>
      <c r="Y619" s="20"/>
      <c r="Z619" s="20"/>
      <c r="AA619" s="21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</row>
    <row r="620" spans="1:41" ht="15.75" customHeight="1">
      <c r="A620" s="39"/>
      <c r="B620" s="39"/>
      <c r="C620" s="41"/>
      <c r="D620" s="38"/>
      <c r="E620" s="39"/>
      <c r="F620" s="39"/>
      <c r="G620" s="39"/>
      <c r="H620" s="39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20"/>
      <c r="W620" s="20"/>
      <c r="X620" s="20"/>
      <c r="Y620" s="20"/>
      <c r="Z620" s="20"/>
      <c r="AA620" s="21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</row>
    <row r="621" spans="1:41" ht="15.75" customHeight="1">
      <c r="A621" s="39"/>
      <c r="B621" s="39"/>
      <c r="C621" s="41"/>
      <c r="D621" s="38"/>
      <c r="E621" s="39"/>
      <c r="F621" s="39"/>
      <c r="G621" s="39"/>
      <c r="H621" s="39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20"/>
      <c r="W621" s="20"/>
      <c r="X621" s="20"/>
      <c r="Y621" s="20"/>
      <c r="Z621" s="20"/>
      <c r="AA621" s="21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</row>
    <row r="622" spans="1:41" ht="15.75" customHeight="1">
      <c r="A622" s="39"/>
      <c r="B622" s="39"/>
      <c r="C622" s="41"/>
      <c r="D622" s="38"/>
      <c r="E622" s="39"/>
      <c r="F622" s="39"/>
      <c r="G622" s="39"/>
      <c r="H622" s="39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20"/>
      <c r="W622" s="20"/>
      <c r="X622" s="20"/>
      <c r="Y622" s="20"/>
      <c r="Z622" s="20"/>
      <c r="AA622" s="21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</row>
    <row r="623" spans="1:41" ht="15.75" customHeight="1">
      <c r="A623" s="39"/>
      <c r="B623" s="39"/>
      <c r="C623" s="41"/>
      <c r="D623" s="38"/>
      <c r="E623" s="39"/>
      <c r="F623" s="39"/>
      <c r="G623" s="39"/>
      <c r="H623" s="39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20"/>
      <c r="W623" s="20"/>
      <c r="X623" s="20"/>
      <c r="Y623" s="20"/>
      <c r="Z623" s="20"/>
      <c r="AA623" s="21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</row>
    <row r="624" spans="1:41" ht="15.75" customHeight="1">
      <c r="A624" s="39"/>
      <c r="B624" s="39"/>
      <c r="C624" s="41"/>
      <c r="D624" s="38"/>
      <c r="E624" s="39"/>
      <c r="F624" s="39"/>
      <c r="G624" s="39"/>
      <c r="H624" s="39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20"/>
      <c r="W624" s="20"/>
      <c r="X624" s="20"/>
      <c r="Y624" s="20"/>
      <c r="Z624" s="20"/>
      <c r="AA624" s="21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</row>
    <row r="625" spans="1:41" ht="15.75" customHeight="1">
      <c r="A625" s="39"/>
      <c r="B625" s="39"/>
      <c r="C625" s="41"/>
      <c r="D625" s="38"/>
      <c r="E625" s="39"/>
      <c r="F625" s="39"/>
      <c r="G625" s="39"/>
      <c r="H625" s="39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20"/>
      <c r="W625" s="20"/>
      <c r="X625" s="20"/>
      <c r="Y625" s="20"/>
      <c r="Z625" s="20"/>
      <c r="AA625" s="21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</row>
    <row r="626" spans="1:41" ht="15.75" customHeight="1">
      <c r="A626" s="39"/>
      <c r="B626" s="39"/>
      <c r="C626" s="41"/>
      <c r="D626" s="38"/>
      <c r="E626" s="39"/>
      <c r="F626" s="39"/>
      <c r="G626" s="39"/>
      <c r="H626" s="39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20"/>
      <c r="W626" s="20"/>
      <c r="X626" s="20"/>
      <c r="Y626" s="20"/>
      <c r="Z626" s="20"/>
      <c r="AA626" s="21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</row>
    <row r="627" spans="1:41" ht="15.75" customHeight="1">
      <c r="A627" s="39"/>
      <c r="B627" s="39"/>
      <c r="C627" s="41"/>
      <c r="D627" s="38"/>
      <c r="E627" s="39"/>
      <c r="F627" s="39"/>
      <c r="G627" s="39"/>
      <c r="H627" s="39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20"/>
      <c r="W627" s="20"/>
      <c r="X627" s="20"/>
      <c r="Y627" s="20"/>
      <c r="Z627" s="20"/>
      <c r="AA627" s="21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</row>
    <row r="628" spans="1:41" ht="15.75" customHeight="1">
      <c r="A628" s="39"/>
      <c r="B628" s="39"/>
      <c r="C628" s="41"/>
      <c r="D628" s="38"/>
      <c r="E628" s="39"/>
      <c r="F628" s="39"/>
      <c r="G628" s="39"/>
      <c r="H628" s="39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20"/>
      <c r="W628" s="20"/>
      <c r="X628" s="20"/>
      <c r="Y628" s="20"/>
      <c r="Z628" s="20"/>
      <c r="AA628" s="21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</row>
    <row r="629" spans="1:41" ht="15.75" customHeight="1">
      <c r="A629" s="39"/>
      <c r="B629" s="39"/>
      <c r="C629" s="41"/>
      <c r="D629" s="38"/>
      <c r="E629" s="39"/>
      <c r="F629" s="39"/>
      <c r="G629" s="39"/>
      <c r="H629" s="39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20"/>
      <c r="W629" s="20"/>
      <c r="X629" s="20"/>
      <c r="Y629" s="20"/>
      <c r="Z629" s="20"/>
      <c r="AA629" s="21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</row>
    <row r="630" spans="1:41" ht="15.75" customHeight="1">
      <c r="A630" s="39"/>
      <c r="B630" s="39"/>
      <c r="C630" s="41"/>
      <c r="D630" s="38"/>
      <c r="E630" s="39"/>
      <c r="F630" s="39"/>
      <c r="G630" s="39"/>
      <c r="H630" s="39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20"/>
      <c r="W630" s="20"/>
      <c r="X630" s="20"/>
      <c r="Y630" s="20"/>
      <c r="Z630" s="20"/>
      <c r="AA630" s="21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</row>
    <row r="631" spans="1:41" ht="15.75" customHeight="1">
      <c r="A631" s="39"/>
      <c r="B631" s="39"/>
      <c r="C631" s="41"/>
      <c r="D631" s="38"/>
      <c r="E631" s="39"/>
      <c r="F631" s="39"/>
      <c r="G631" s="39"/>
      <c r="H631" s="39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20"/>
      <c r="W631" s="20"/>
      <c r="X631" s="20"/>
      <c r="Y631" s="20"/>
      <c r="Z631" s="20"/>
      <c r="AA631" s="21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</row>
    <row r="632" spans="1:41" ht="15.75" customHeight="1">
      <c r="A632" s="39"/>
      <c r="B632" s="39"/>
      <c r="C632" s="41"/>
      <c r="D632" s="38"/>
      <c r="E632" s="39"/>
      <c r="F632" s="39"/>
      <c r="G632" s="39"/>
      <c r="H632" s="39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20"/>
      <c r="W632" s="20"/>
      <c r="X632" s="20"/>
      <c r="Y632" s="20"/>
      <c r="Z632" s="20"/>
      <c r="AA632" s="21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</row>
    <row r="633" spans="1:41" ht="15.75" customHeight="1">
      <c r="A633" s="39"/>
      <c r="B633" s="39"/>
      <c r="C633" s="41"/>
      <c r="D633" s="38"/>
      <c r="E633" s="39"/>
      <c r="F633" s="39"/>
      <c r="G633" s="39"/>
      <c r="H633" s="39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20"/>
      <c r="W633" s="20"/>
      <c r="X633" s="20"/>
      <c r="Y633" s="20"/>
      <c r="Z633" s="20"/>
      <c r="AA633" s="21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</row>
    <row r="634" spans="1:41" ht="15.75" customHeight="1">
      <c r="A634" s="39"/>
      <c r="B634" s="39"/>
      <c r="C634" s="41"/>
      <c r="D634" s="38"/>
      <c r="E634" s="39"/>
      <c r="F634" s="39"/>
      <c r="G634" s="39"/>
      <c r="H634" s="39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20"/>
      <c r="W634" s="20"/>
      <c r="X634" s="20"/>
      <c r="Y634" s="20"/>
      <c r="Z634" s="20"/>
      <c r="AA634" s="21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</row>
    <row r="635" spans="1:41" ht="15.75" customHeight="1">
      <c r="A635" s="39"/>
      <c r="B635" s="39"/>
      <c r="C635" s="41"/>
      <c r="D635" s="38"/>
      <c r="E635" s="39"/>
      <c r="F635" s="39"/>
      <c r="G635" s="39"/>
      <c r="H635" s="39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20"/>
      <c r="W635" s="20"/>
      <c r="X635" s="20"/>
      <c r="Y635" s="20"/>
      <c r="Z635" s="20"/>
      <c r="AA635" s="21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</row>
    <row r="636" spans="1:41" ht="15.75" customHeight="1">
      <c r="A636" s="39"/>
      <c r="B636" s="39"/>
      <c r="C636" s="41"/>
      <c r="D636" s="38"/>
      <c r="E636" s="39"/>
      <c r="F636" s="39"/>
      <c r="G636" s="39"/>
      <c r="H636" s="39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20"/>
      <c r="W636" s="20"/>
      <c r="X636" s="20"/>
      <c r="Y636" s="20"/>
      <c r="Z636" s="20"/>
      <c r="AA636" s="21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</row>
    <row r="637" spans="1:41" ht="15.75" customHeight="1">
      <c r="A637" s="39"/>
      <c r="B637" s="39"/>
      <c r="C637" s="41"/>
      <c r="D637" s="38"/>
      <c r="E637" s="39"/>
      <c r="F637" s="39"/>
      <c r="G637" s="39"/>
      <c r="H637" s="39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20"/>
      <c r="W637" s="20"/>
      <c r="X637" s="20"/>
      <c r="Y637" s="20"/>
      <c r="Z637" s="20"/>
      <c r="AA637" s="21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</row>
    <row r="638" spans="1:41" ht="15.75" customHeight="1">
      <c r="A638" s="39"/>
      <c r="B638" s="39"/>
      <c r="C638" s="41"/>
      <c r="D638" s="38"/>
      <c r="E638" s="39"/>
      <c r="F638" s="39"/>
      <c r="G638" s="39"/>
      <c r="H638" s="39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20"/>
      <c r="W638" s="20"/>
      <c r="X638" s="20"/>
      <c r="Y638" s="20"/>
      <c r="Z638" s="20"/>
      <c r="AA638" s="21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</row>
    <row r="639" spans="1:41" ht="15.75" customHeight="1">
      <c r="A639" s="39"/>
      <c r="B639" s="39"/>
      <c r="C639" s="41"/>
      <c r="D639" s="38"/>
      <c r="E639" s="39"/>
      <c r="F639" s="39"/>
      <c r="G639" s="39"/>
      <c r="H639" s="39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20"/>
      <c r="W639" s="20"/>
      <c r="X639" s="20"/>
      <c r="Y639" s="20"/>
      <c r="Z639" s="20"/>
      <c r="AA639" s="21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</row>
    <row r="640" spans="1:41" ht="15.75" customHeight="1">
      <c r="A640" s="39"/>
      <c r="B640" s="39"/>
      <c r="C640" s="41"/>
      <c r="D640" s="38"/>
      <c r="E640" s="39"/>
      <c r="F640" s="39"/>
      <c r="G640" s="39"/>
      <c r="H640" s="39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20"/>
      <c r="W640" s="20"/>
      <c r="X640" s="20"/>
      <c r="Y640" s="20"/>
      <c r="Z640" s="20"/>
      <c r="AA640" s="21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</row>
    <row r="641" spans="1:41" ht="15.75" customHeight="1">
      <c r="A641" s="39"/>
      <c r="B641" s="39"/>
      <c r="C641" s="41"/>
      <c r="D641" s="38"/>
      <c r="E641" s="39"/>
      <c r="F641" s="39"/>
      <c r="G641" s="39"/>
      <c r="H641" s="39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20"/>
      <c r="W641" s="20"/>
      <c r="X641" s="20"/>
      <c r="Y641" s="20"/>
      <c r="Z641" s="20"/>
      <c r="AA641" s="21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</row>
    <row r="642" spans="1:41" ht="15.75" customHeight="1">
      <c r="A642" s="39"/>
      <c r="B642" s="39"/>
      <c r="C642" s="41"/>
      <c r="D642" s="38"/>
      <c r="E642" s="39"/>
      <c r="F642" s="39"/>
      <c r="G642" s="39"/>
      <c r="H642" s="39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20"/>
      <c r="W642" s="20"/>
      <c r="X642" s="20"/>
      <c r="Y642" s="20"/>
      <c r="Z642" s="20"/>
      <c r="AA642" s="21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</row>
    <row r="643" spans="1:41" ht="15.75" customHeight="1">
      <c r="A643" s="39"/>
      <c r="B643" s="39"/>
      <c r="C643" s="41"/>
      <c r="D643" s="38"/>
      <c r="E643" s="39"/>
      <c r="F643" s="39"/>
      <c r="G643" s="39"/>
      <c r="H643" s="39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20"/>
      <c r="W643" s="20"/>
      <c r="X643" s="20"/>
      <c r="Y643" s="20"/>
      <c r="Z643" s="20"/>
      <c r="AA643" s="21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</row>
    <row r="644" spans="1:41" ht="15.75" customHeight="1">
      <c r="A644" s="39"/>
      <c r="B644" s="39"/>
      <c r="C644" s="41"/>
      <c r="D644" s="38"/>
      <c r="E644" s="39"/>
      <c r="F644" s="39"/>
      <c r="G644" s="39"/>
      <c r="H644" s="39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20"/>
      <c r="W644" s="20"/>
      <c r="X644" s="20"/>
      <c r="Y644" s="20"/>
      <c r="Z644" s="20"/>
      <c r="AA644" s="21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</row>
    <row r="645" spans="1:41" ht="15.75" customHeight="1">
      <c r="A645" s="39"/>
      <c r="B645" s="39"/>
      <c r="C645" s="41"/>
      <c r="D645" s="38"/>
      <c r="E645" s="39"/>
      <c r="F645" s="39"/>
      <c r="G645" s="39"/>
      <c r="H645" s="39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20"/>
      <c r="W645" s="20"/>
      <c r="X645" s="20"/>
      <c r="Y645" s="20"/>
      <c r="Z645" s="20"/>
      <c r="AA645" s="21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</row>
    <row r="646" spans="1:41" ht="15.75" customHeight="1">
      <c r="A646" s="39"/>
      <c r="B646" s="39"/>
      <c r="C646" s="41"/>
      <c r="D646" s="38"/>
      <c r="E646" s="39"/>
      <c r="F646" s="39"/>
      <c r="G646" s="39"/>
      <c r="H646" s="39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20"/>
      <c r="W646" s="20"/>
      <c r="X646" s="20"/>
      <c r="Y646" s="20"/>
      <c r="Z646" s="20"/>
      <c r="AA646" s="21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</row>
    <row r="647" spans="1:41" ht="15.75" customHeight="1">
      <c r="A647" s="39"/>
      <c r="B647" s="39"/>
      <c r="C647" s="41"/>
      <c r="D647" s="38"/>
      <c r="E647" s="39"/>
      <c r="F647" s="39"/>
      <c r="G647" s="39"/>
      <c r="H647" s="39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20"/>
      <c r="W647" s="20"/>
      <c r="X647" s="20"/>
      <c r="Y647" s="20"/>
      <c r="Z647" s="20"/>
      <c r="AA647" s="21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</row>
    <row r="648" spans="1:41" ht="15.75" customHeight="1">
      <c r="A648" s="39"/>
      <c r="B648" s="39"/>
      <c r="C648" s="41"/>
      <c r="D648" s="38"/>
      <c r="E648" s="39"/>
      <c r="F648" s="39"/>
      <c r="G648" s="39"/>
      <c r="H648" s="39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20"/>
      <c r="W648" s="20"/>
      <c r="X648" s="20"/>
      <c r="Y648" s="20"/>
      <c r="Z648" s="20"/>
      <c r="AA648" s="21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</row>
    <row r="649" spans="1:41" ht="15.75" customHeight="1">
      <c r="A649" s="39"/>
      <c r="B649" s="39"/>
      <c r="C649" s="41"/>
      <c r="D649" s="38"/>
      <c r="E649" s="39"/>
      <c r="F649" s="39"/>
      <c r="G649" s="39"/>
      <c r="H649" s="39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20"/>
      <c r="W649" s="20"/>
      <c r="X649" s="20"/>
      <c r="Y649" s="20"/>
      <c r="Z649" s="20"/>
      <c r="AA649" s="21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</row>
    <row r="650" spans="1:41" ht="15.75" customHeight="1">
      <c r="A650" s="39"/>
      <c r="B650" s="39"/>
      <c r="C650" s="41"/>
      <c r="D650" s="38"/>
      <c r="E650" s="39"/>
      <c r="F650" s="39"/>
      <c r="G650" s="39"/>
      <c r="H650" s="39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20"/>
      <c r="W650" s="20"/>
      <c r="X650" s="20"/>
      <c r="Y650" s="20"/>
      <c r="Z650" s="20"/>
      <c r="AA650" s="21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</row>
    <row r="651" spans="1:41" ht="15.75" customHeight="1">
      <c r="A651" s="39"/>
      <c r="B651" s="39"/>
      <c r="C651" s="41"/>
      <c r="D651" s="38"/>
      <c r="E651" s="39"/>
      <c r="F651" s="39"/>
      <c r="G651" s="39"/>
      <c r="H651" s="39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20"/>
      <c r="W651" s="20"/>
      <c r="X651" s="20"/>
      <c r="Y651" s="20"/>
      <c r="Z651" s="20"/>
      <c r="AA651" s="21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</row>
    <row r="652" spans="1:41" ht="15.75" customHeight="1">
      <c r="A652" s="39"/>
      <c r="B652" s="39"/>
      <c r="C652" s="41"/>
      <c r="D652" s="38"/>
      <c r="E652" s="39"/>
      <c r="F652" s="39"/>
      <c r="G652" s="39"/>
      <c r="H652" s="39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20"/>
      <c r="W652" s="20"/>
      <c r="X652" s="20"/>
      <c r="Y652" s="20"/>
      <c r="Z652" s="20"/>
      <c r="AA652" s="21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</row>
    <row r="653" spans="1:41" ht="15.75" customHeight="1">
      <c r="A653" s="39"/>
      <c r="B653" s="39"/>
      <c r="C653" s="41"/>
      <c r="D653" s="38"/>
      <c r="E653" s="39"/>
      <c r="F653" s="39"/>
      <c r="G653" s="39"/>
      <c r="H653" s="39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20"/>
      <c r="W653" s="20"/>
      <c r="X653" s="20"/>
      <c r="Y653" s="20"/>
      <c r="Z653" s="20"/>
      <c r="AA653" s="21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</row>
    <row r="654" spans="1:41" ht="15.75" customHeight="1">
      <c r="A654" s="39"/>
      <c r="B654" s="39"/>
      <c r="C654" s="41"/>
      <c r="D654" s="38"/>
      <c r="E654" s="39"/>
      <c r="F654" s="39"/>
      <c r="G654" s="39"/>
      <c r="H654" s="39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20"/>
      <c r="W654" s="20"/>
      <c r="X654" s="20"/>
      <c r="Y654" s="20"/>
      <c r="Z654" s="20"/>
      <c r="AA654" s="21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</row>
    <row r="655" spans="1:41" ht="15.75" customHeight="1">
      <c r="A655" s="39"/>
      <c r="B655" s="39"/>
      <c r="C655" s="41"/>
      <c r="D655" s="38"/>
      <c r="E655" s="39"/>
      <c r="F655" s="39"/>
      <c r="G655" s="39"/>
      <c r="H655" s="39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20"/>
      <c r="W655" s="20"/>
      <c r="X655" s="20"/>
      <c r="Y655" s="20"/>
      <c r="Z655" s="20"/>
      <c r="AA655" s="21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</row>
    <row r="656" spans="1:41" ht="15.75" customHeight="1">
      <c r="A656" s="39"/>
      <c r="B656" s="39"/>
      <c r="C656" s="41"/>
      <c r="D656" s="38"/>
      <c r="E656" s="39"/>
      <c r="F656" s="39"/>
      <c r="G656" s="39"/>
      <c r="H656" s="39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20"/>
      <c r="W656" s="20"/>
      <c r="X656" s="20"/>
      <c r="Y656" s="20"/>
      <c r="Z656" s="20"/>
      <c r="AA656" s="21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</row>
    <row r="657" spans="1:41" ht="15.75" customHeight="1">
      <c r="A657" s="39"/>
      <c r="B657" s="39"/>
      <c r="C657" s="41"/>
      <c r="D657" s="38"/>
      <c r="E657" s="39"/>
      <c r="F657" s="39"/>
      <c r="G657" s="39"/>
      <c r="H657" s="39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20"/>
      <c r="W657" s="20"/>
      <c r="X657" s="20"/>
      <c r="Y657" s="20"/>
      <c r="Z657" s="20"/>
      <c r="AA657" s="21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</row>
    <row r="658" spans="1:41" ht="15.75" customHeight="1">
      <c r="A658" s="39"/>
      <c r="B658" s="39"/>
      <c r="C658" s="41"/>
      <c r="D658" s="38"/>
      <c r="E658" s="39"/>
      <c r="F658" s="39"/>
      <c r="G658" s="39"/>
      <c r="H658" s="39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20"/>
      <c r="W658" s="20"/>
      <c r="X658" s="20"/>
      <c r="Y658" s="20"/>
      <c r="Z658" s="20"/>
      <c r="AA658" s="21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</row>
    <row r="659" spans="1:41" ht="15.75" customHeight="1">
      <c r="A659" s="39"/>
      <c r="B659" s="39"/>
      <c r="C659" s="41"/>
      <c r="D659" s="38"/>
      <c r="E659" s="39"/>
      <c r="F659" s="39"/>
      <c r="G659" s="39"/>
      <c r="H659" s="39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20"/>
      <c r="W659" s="20"/>
      <c r="X659" s="20"/>
      <c r="Y659" s="20"/>
      <c r="Z659" s="20"/>
      <c r="AA659" s="21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</row>
    <row r="660" spans="1:41" ht="15.75" customHeight="1">
      <c r="A660" s="39"/>
      <c r="B660" s="39"/>
      <c r="C660" s="41"/>
      <c r="D660" s="38"/>
      <c r="E660" s="39"/>
      <c r="F660" s="39"/>
      <c r="G660" s="39"/>
      <c r="H660" s="39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20"/>
      <c r="W660" s="20"/>
      <c r="X660" s="20"/>
      <c r="Y660" s="20"/>
      <c r="Z660" s="20"/>
      <c r="AA660" s="21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</row>
    <row r="661" spans="1:41" ht="15.75" customHeight="1">
      <c r="A661" s="39"/>
      <c r="B661" s="39"/>
      <c r="C661" s="41"/>
      <c r="D661" s="38"/>
      <c r="E661" s="39"/>
      <c r="F661" s="39"/>
      <c r="G661" s="39"/>
      <c r="H661" s="39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20"/>
      <c r="W661" s="20"/>
      <c r="X661" s="20"/>
      <c r="Y661" s="20"/>
      <c r="Z661" s="20"/>
      <c r="AA661" s="21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</row>
    <row r="662" spans="1:41" ht="15.75" customHeight="1">
      <c r="A662" s="39"/>
      <c r="B662" s="39"/>
      <c r="C662" s="41"/>
      <c r="D662" s="38"/>
      <c r="E662" s="39"/>
      <c r="F662" s="39"/>
      <c r="G662" s="39"/>
      <c r="H662" s="39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20"/>
      <c r="W662" s="20"/>
      <c r="X662" s="20"/>
      <c r="Y662" s="20"/>
      <c r="Z662" s="20"/>
      <c r="AA662" s="21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</row>
    <row r="663" spans="1:41" ht="15.75" customHeight="1">
      <c r="A663" s="39"/>
      <c r="B663" s="39"/>
      <c r="C663" s="41"/>
      <c r="D663" s="38"/>
      <c r="E663" s="39"/>
      <c r="F663" s="39"/>
      <c r="G663" s="39"/>
      <c r="H663" s="39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20"/>
      <c r="W663" s="20"/>
      <c r="X663" s="20"/>
      <c r="Y663" s="20"/>
      <c r="Z663" s="20"/>
      <c r="AA663" s="21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</row>
    <row r="664" spans="1:41" ht="15.75" customHeight="1">
      <c r="A664" s="39"/>
      <c r="B664" s="39"/>
      <c r="C664" s="41"/>
      <c r="D664" s="38"/>
      <c r="E664" s="39"/>
      <c r="F664" s="39"/>
      <c r="G664" s="39"/>
      <c r="H664" s="39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20"/>
      <c r="W664" s="20"/>
      <c r="X664" s="20"/>
      <c r="Y664" s="20"/>
      <c r="Z664" s="20"/>
      <c r="AA664" s="21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</row>
    <row r="665" spans="1:41" ht="15.75" customHeight="1">
      <c r="A665" s="39"/>
      <c r="B665" s="39"/>
      <c r="C665" s="41"/>
      <c r="D665" s="38"/>
      <c r="E665" s="39"/>
      <c r="F665" s="39"/>
      <c r="G665" s="39"/>
      <c r="H665" s="39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20"/>
      <c r="W665" s="20"/>
      <c r="X665" s="20"/>
      <c r="Y665" s="20"/>
      <c r="Z665" s="20"/>
      <c r="AA665" s="21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</row>
    <row r="666" spans="1:41" ht="15.75" customHeight="1">
      <c r="A666" s="39"/>
      <c r="B666" s="39"/>
      <c r="C666" s="41"/>
      <c r="D666" s="38"/>
      <c r="E666" s="39"/>
      <c r="F666" s="39"/>
      <c r="G666" s="39"/>
      <c r="H666" s="39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20"/>
      <c r="W666" s="20"/>
      <c r="X666" s="20"/>
      <c r="Y666" s="20"/>
      <c r="Z666" s="20"/>
      <c r="AA666" s="21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</row>
    <row r="667" spans="1:41" ht="15.75" customHeight="1">
      <c r="A667" s="39"/>
      <c r="B667" s="39"/>
      <c r="C667" s="41"/>
      <c r="D667" s="38"/>
      <c r="E667" s="39"/>
      <c r="F667" s="39"/>
      <c r="G667" s="39"/>
      <c r="H667" s="39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20"/>
      <c r="W667" s="20"/>
      <c r="X667" s="20"/>
      <c r="Y667" s="20"/>
      <c r="Z667" s="20"/>
      <c r="AA667" s="21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</row>
    <row r="668" spans="1:41" ht="15.75" customHeight="1">
      <c r="A668" s="39"/>
      <c r="B668" s="39"/>
      <c r="C668" s="41"/>
      <c r="D668" s="38"/>
      <c r="E668" s="39"/>
      <c r="F668" s="39"/>
      <c r="G668" s="39"/>
      <c r="H668" s="39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20"/>
      <c r="W668" s="20"/>
      <c r="X668" s="20"/>
      <c r="Y668" s="20"/>
      <c r="Z668" s="20"/>
      <c r="AA668" s="21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</row>
    <row r="669" spans="1:41" ht="15.75" customHeight="1">
      <c r="A669" s="39"/>
      <c r="B669" s="39"/>
      <c r="C669" s="41"/>
      <c r="D669" s="38"/>
      <c r="E669" s="39"/>
      <c r="F669" s="39"/>
      <c r="G669" s="39"/>
      <c r="H669" s="39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20"/>
      <c r="W669" s="20"/>
      <c r="X669" s="20"/>
      <c r="Y669" s="20"/>
      <c r="Z669" s="20"/>
      <c r="AA669" s="21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</row>
    <row r="670" spans="1:41" ht="15.75" customHeight="1">
      <c r="A670" s="39"/>
      <c r="B670" s="39"/>
      <c r="C670" s="41"/>
      <c r="D670" s="38"/>
      <c r="E670" s="39"/>
      <c r="F670" s="39"/>
      <c r="G670" s="39"/>
      <c r="H670" s="39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20"/>
      <c r="W670" s="20"/>
      <c r="X670" s="20"/>
      <c r="Y670" s="20"/>
      <c r="Z670" s="20"/>
      <c r="AA670" s="21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</row>
    <row r="671" spans="1:41" ht="15.75" customHeight="1">
      <c r="A671" s="39"/>
      <c r="B671" s="39"/>
      <c r="C671" s="41"/>
      <c r="D671" s="38"/>
      <c r="E671" s="39"/>
      <c r="F671" s="39"/>
      <c r="G671" s="39"/>
      <c r="H671" s="39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20"/>
      <c r="W671" s="20"/>
      <c r="X671" s="20"/>
      <c r="Y671" s="20"/>
      <c r="Z671" s="20"/>
      <c r="AA671" s="21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</row>
    <row r="672" spans="1:41" ht="15.75" customHeight="1">
      <c r="A672" s="39"/>
      <c r="B672" s="39"/>
      <c r="C672" s="41"/>
      <c r="D672" s="38"/>
      <c r="E672" s="39"/>
      <c r="F672" s="39"/>
      <c r="G672" s="39"/>
      <c r="H672" s="39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20"/>
      <c r="W672" s="20"/>
      <c r="X672" s="20"/>
      <c r="Y672" s="20"/>
      <c r="Z672" s="20"/>
      <c r="AA672" s="21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</row>
    <row r="673" spans="1:41" ht="15.75" customHeight="1">
      <c r="A673" s="39"/>
      <c r="B673" s="39"/>
      <c r="C673" s="41"/>
      <c r="D673" s="38"/>
      <c r="E673" s="39"/>
      <c r="F673" s="39"/>
      <c r="G673" s="39"/>
      <c r="H673" s="39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20"/>
      <c r="W673" s="20"/>
      <c r="X673" s="20"/>
      <c r="Y673" s="20"/>
      <c r="Z673" s="20"/>
      <c r="AA673" s="21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</row>
    <row r="674" spans="1:41" ht="15.75" customHeight="1">
      <c r="A674" s="39"/>
      <c r="B674" s="39"/>
      <c r="C674" s="41"/>
      <c r="D674" s="38"/>
      <c r="E674" s="39"/>
      <c r="F674" s="39"/>
      <c r="G674" s="39"/>
      <c r="H674" s="39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20"/>
      <c r="W674" s="20"/>
      <c r="X674" s="20"/>
      <c r="Y674" s="20"/>
      <c r="Z674" s="20"/>
      <c r="AA674" s="21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</row>
    <row r="675" spans="1:41" ht="15.75" customHeight="1">
      <c r="A675" s="39"/>
      <c r="B675" s="39"/>
      <c r="C675" s="41"/>
      <c r="D675" s="38"/>
      <c r="E675" s="39"/>
      <c r="F675" s="39"/>
      <c r="G675" s="39"/>
      <c r="H675" s="39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20"/>
      <c r="W675" s="20"/>
      <c r="X675" s="20"/>
      <c r="Y675" s="20"/>
      <c r="Z675" s="20"/>
      <c r="AA675" s="21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</row>
    <row r="676" spans="1:41" ht="15.75" customHeight="1">
      <c r="A676" s="39"/>
      <c r="B676" s="39"/>
      <c r="C676" s="41"/>
      <c r="D676" s="38"/>
      <c r="E676" s="39"/>
      <c r="F676" s="39"/>
      <c r="G676" s="39"/>
      <c r="H676" s="39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20"/>
      <c r="W676" s="20"/>
      <c r="X676" s="20"/>
      <c r="Y676" s="20"/>
      <c r="Z676" s="20"/>
      <c r="AA676" s="21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</row>
    <row r="677" spans="1:41" ht="15.75" customHeight="1">
      <c r="A677" s="39"/>
      <c r="B677" s="39"/>
      <c r="C677" s="41"/>
      <c r="D677" s="38"/>
      <c r="E677" s="39"/>
      <c r="F677" s="39"/>
      <c r="G677" s="39"/>
      <c r="H677" s="39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20"/>
      <c r="W677" s="20"/>
      <c r="X677" s="20"/>
      <c r="Y677" s="20"/>
      <c r="Z677" s="20"/>
      <c r="AA677" s="21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</row>
    <row r="678" spans="1:41" ht="15.75" customHeight="1">
      <c r="A678" s="39"/>
      <c r="B678" s="39"/>
      <c r="C678" s="41"/>
      <c r="D678" s="38"/>
      <c r="E678" s="39"/>
      <c r="F678" s="39"/>
      <c r="G678" s="39"/>
      <c r="H678" s="39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20"/>
      <c r="W678" s="20"/>
      <c r="X678" s="20"/>
      <c r="Y678" s="20"/>
      <c r="Z678" s="20"/>
      <c r="AA678" s="21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</row>
    <row r="679" spans="1:41" ht="15.75" customHeight="1">
      <c r="A679" s="39"/>
      <c r="B679" s="39"/>
      <c r="C679" s="41"/>
      <c r="D679" s="38"/>
      <c r="E679" s="39"/>
      <c r="F679" s="39"/>
      <c r="G679" s="39"/>
      <c r="H679" s="39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20"/>
      <c r="W679" s="20"/>
      <c r="X679" s="20"/>
      <c r="Y679" s="20"/>
      <c r="Z679" s="20"/>
      <c r="AA679" s="21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</row>
    <row r="680" spans="1:41" ht="15.75" customHeight="1">
      <c r="A680" s="39"/>
      <c r="B680" s="39"/>
      <c r="C680" s="41"/>
      <c r="D680" s="38"/>
      <c r="E680" s="39"/>
      <c r="F680" s="39"/>
      <c r="G680" s="39"/>
      <c r="H680" s="39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20"/>
      <c r="W680" s="20"/>
      <c r="X680" s="20"/>
      <c r="Y680" s="20"/>
      <c r="Z680" s="20"/>
      <c r="AA680" s="21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</row>
    <row r="681" spans="1:41" ht="15.75" customHeight="1">
      <c r="A681" s="39"/>
      <c r="B681" s="39"/>
      <c r="C681" s="41"/>
      <c r="D681" s="38"/>
      <c r="E681" s="39"/>
      <c r="F681" s="39"/>
      <c r="G681" s="39"/>
      <c r="H681" s="39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20"/>
      <c r="W681" s="20"/>
      <c r="X681" s="20"/>
      <c r="Y681" s="20"/>
      <c r="Z681" s="20"/>
      <c r="AA681" s="21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</row>
    <row r="682" spans="1:41" ht="15.75" customHeight="1">
      <c r="A682" s="39"/>
      <c r="B682" s="39"/>
      <c r="C682" s="41"/>
      <c r="D682" s="38"/>
      <c r="E682" s="39"/>
      <c r="F682" s="39"/>
      <c r="G682" s="39"/>
      <c r="H682" s="39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20"/>
      <c r="W682" s="20"/>
      <c r="X682" s="20"/>
      <c r="Y682" s="20"/>
      <c r="Z682" s="20"/>
      <c r="AA682" s="21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</row>
    <row r="683" spans="1:41" ht="15.75" customHeight="1">
      <c r="A683" s="39"/>
      <c r="B683" s="39"/>
      <c r="C683" s="41"/>
      <c r="D683" s="38"/>
      <c r="E683" s="39"/>
      <c r="F683" s="39"/>
      <c r="G683" s="39"/>
      <c r="H683" s="39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20"/>
      <c r="W683" s="20"/>
      <c r="X683" s="20"/>
      <c r="Y683" s="20"/>
      <c r="Z683" s="20"/>
      <c r="AA683" s="21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</row>
    <row r="684" spans="1:41" ht="15.75" customHeight="1">
      <c r="A684" s="39"/>
      <c r="B684" s="39"/>
      <c r="C684" s="41"/>
      <c r="D684" s="38"/>
      <c r="E684" s="39"/>
      <c r="F684" s="39"/>
      <c r="G684" s="39"/>
      <c r="H684" s="39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20"/>
      <c r="W684" s="20"/>
      <c r="X684" s="20"/>
      <c r="Y684" s="20"/>
      <c r="Z684" s="20"/>
      <c r="AA684" s="21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</row>
    <row r="685" spans="1:41" ht="15.75" customHeight="1">
      <c r="A685" s="39"/>
      <c r="B685" s="39"/>
      <c r="C685" s="41"/>
      <c r="D685" s="38"/>
      <c r="E685" s="39"/>
      <c r="F685" s="39"/>
      <c r="G685" s="39"/>
      <c r="H685" s="39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20"/>
      <c r="W685" s="20"/>
      <c r="X685" s="20"/>
      <c r="Y685" s="20"/>
      <c r="Z685" s="20"/>
      <c r="AA685" s="21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</row>
    <row r="686" spans="1:41" ht="15.75" customHeight="1">
      <c r="A686" s="39"/>
      <c r="B686" s="39"/>
      <c r="C686" s="41"/>
      <c r="D686" s="38"/>
      <c r="E686" s="39"/>
      <c r="F686" s="39"/>
      <c r="G686" s="39"/>
      <c r="H686" s="39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20"/>
      <c r="W686" s="20"/>
      <c r="X686" s="20"/>
      <c r="Y686" s="20"/>
      <c r="Z686" s="20"/>
      <c r="AA686" s="21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</row>
    <row r="687" spans="1:41" ht="15.75" customHeight="1">
      <c r="A687" s="39"/>
      <c r="B687" s="39"/>
      <c r="C687" s="41"/>
      <c r="D687" s="38"/>
      <c r="E687" s="39"/>
      <c r="F687" s="39"/>
      <c r="G687" s="39"/>
      <c r="H687" s="39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20"/>
      <c r="W687" s="20"/>
      <c r="X687" s="20"/>
      <c r="Y687" s="20"/>
      <c r="Z687" s="20"/>
      <c r="AA687" s="21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</row>
    <row r="688" spans="1:41" ht="15.75" customHeight="1">
      <c r="A688" s="39"/>
      <c r="B688" s="39"/>
      <c r="C688" s="41"/>
      <c r="D688" s="38"/>
      <c r="E688" s="39"/>
      <c r="F688" s="39"/>
      <c r="G688" s="39"/>
      <c r="H688" s="39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20"/>
      <c r="W688" s="20"/>
      <c r="X688" s="20"/>
      <c r="Y688" s="20"/>
      <c r="Z688" s="20"/>
      <c r="AA688" s="21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</row>
    <row r="689" spans="1:41" ht="15.75" customHeight="1">
      <c r="A689" s="39"/>
      <c r="B689" s="39"/>
      <c r="C689" s="41"/>
      <c r="D689" s="38"/>
      <c r="E689" s="39"/>
      <c r="F689" s="39"/>
      <c r="G689" s="39"/>
      <c r="H689" s="39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20"/>
      <c r="W689" s="20"/>
      <c r="X689" s="20"/>
      <c r="Y689" s="20"/>
      <c r="Z689" s="20"/>
      <c r="AA689" s="21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</row>
    <row r="690" spans="1:41" ht="15.75" customHeight="1">
      <c r="A690" s="39"/>
      <c r="B690" s="39"/>
      <c r="C690" s="41"/>
      <c r="D690" s="38"/>
      <c r="E690" s="39"/>
      <c r="F690" s="39"/>
      <c r="G690" s="39"/>
      <c r="H690" s="39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20"/>
      <c r="W690" s="20"/>
      <c r="X690" s="20"/>
      <c r="Y690" s="20"/>
      <c r="Z690" s="20"/>
      <c r="AA690" s="21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</row>
    <row r="691" spans="1:41" ht="15.75" customHeight="1">
      <c r="A691" s="39"/>
      <c r="B691" s="39"/>
      <c r="C691" s="41"/>
      <c r="D691" s="38"/>
      <c r="E691" s="39"/>
      <c r="F691" s="39"/>
      <c r="G691" s="39"/>
      <c r="H691" s="39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20"/>
      <c r="W691" s="20"/>
      <c r="X691" s="20"/>
      <c r="Y691" s="20"/>
      <c r="Z691" s="20"/>
      <c r="AA691" s="21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</row>
    <row r="692" spans="1:41" ht="15.75" customHeight="1">
      <c r="A692" s="39"/>
      <c r="B692" s="39"/>
      <c r="C692" s="41"/>
      <c r="D692" s="38"/>
      <c r="E692" s="39"/>
      <c r="F692" s="39"/>
      <c r="G692" s="39"/>
      <c r="H692" s="39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20"/>
      <c r="W692" s="20"/>
      <c r="X692" s="20"/>
      <c r="Y692" s="20"/>
      <c r="Z692" s="20"/>
      <c r="AA692" s="21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</row>
    <row r="693" spans="1:41" ht="15.75" customHeight="1">
      <c r="A693" s="39"/>
      <c r="B693" s="39"/>
      <c r="C693" s="41"/>
      <c r="D693" s="38"/>
      <c r="E693" s="39"/>
      <c r="F693" s="39"/>
      <c r="G693" s="39"/>
      <c r="H693" s="39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20"/>
      <c r="W693" s="20"/>
      <c r="X693" s="20"/>
      <c r="Y693" s="20"/>
      <c r="Z693" s="20"/>
      <c r="AA693" s="21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</row>
    <row r="694" spans="1:41" ht="15.75" customHeight="1">
      <c r="A694" s="39"/>
      <c r="B694" s="39"/>
      <c r="C694" s="41"/>
      <c r="D694" s="38"/>
      <c r="E694" s="39"/>
      <c r="F694" s="39"/>
      <c r="G694" s="39"/>
      <c r="H694" s="39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20"/>
      <c r="W694" s="20"/>
      <c r="X694" s="20"/>
      <c r="Y694" s="20"/>
      <c r="Z694" s="20"/>
      <c r="AA694" s="21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</row>
    <row r="695" spans="1:41" ht="15.75" customHeight="1">
      <c r="A695" s="39"/>
      <c r="B695" s="39"/>
      <c r="C695" s="41"/>
      <c r="D695" s="38"/>
      <c r="E695" s="39"/>
      <c r="F695" s="39"/>
      <c r="G695" s="39"/>
      <c r="H695" s="39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20"/>
      <c r="W695" s="20"/>
      <c r="X695" s="20"/>
      <c r="Y695" s="20"/>
      <c r="Z695" s="20"/>
      <c r="AA695" s="21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</row>
    <row r="696" spans="1:41" ht="15.75" customHeight="1">
      <c r="A696" s="39"/>
      <c r="B696" s="39"/>
      <c r="C696" s="41"/>
      <c r="D696" s="38"/>
      <c r="E696" s="39"/>
      <c r="F696" s="39"/>
      <c r="G696" s="39"/>
      <c r="H696" s="39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20"/>
      <c r="W696" s="20"/>
      <c r="X696" s="20"/>
      <c r="Y696" s="20"/>
      <c r="Z696" s="20"/>
      <c r="AA696" s="21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</row>
    <row r="697" spans="1:41" ht="15.75" customHeight="1">
      <c r="A697" s="39"/>
      <c r="B697" s="39"/>
      <c r="C697" s="41"/>
      <c r="D697" s="38"/>
      <c r="E697" s="39"/>
      <c r="F697" s="39"/>
      <c r="G697" s="39"/>
      <c r="H697" s="39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20"/>
      <c r="W697" s="20"/>
      <c r="X697" s="20"/>
      <c r="Y697" s="20"/>
      <c r="Z697" s="20"/>
      <c r="AA697" s="21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</row>
    <row r="698" spans="1:41" ht="15.75" customHeight="1">
      <c r="A698" s="39"/>
      <c r="B698" s="39"/>
      <c r="C698" s="41"/>
      <c r="D698" s="38"/>
      <c r="E698" s="39"/>
      <c r="F698" s="39"/>
      <c r="G698" s="39"/>
      <c r="H698" s="39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20"/>
      <c r="W698" s="20"/>
      <c r="X698" s="20"/>
      <c r="Y698" s="20"/>
      <c r="Z698" s="20"/>
      <c r="AA698" s="21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</row>
    <row r="699" spans="1:41" ht="15.75" customHeight="1">
      <c r="A699" s="39"/>
      <c r="B699" s="39"/>
      <c r="C699" s="41"/>
      <c r="D699" s="38"/>
      <c r="E699" s="39"/>
      <c r="F699" s="39"/>
      <c r="G699" s="39"/>
      <c r="H699" s="39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20"/>
      <c r="W699" s="20"/>
      <c r="X699" s="20"/>
      <c r="Y699" s="20"/>
      <c r="Z699" s="20"/>
      <c r="AA699" s="21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</row>
    <row r="700" spans="1:41" ht="15.75" customHeight="1">
      <c r="A700" s="39"/>
      <c r="B700" s="39"/>
      <c r="C700" s="41"/>
      <c r="D700" s="38"/>
      <c r="E700" s="39"/>
      <c r="F700" s="39"/>
      <c r="G700" s="39"/>
      <c r="H700" s="39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20"/>
      <c r="W700" s="20"/>
      <c r="X700" s="20"/>
      <c r="Y700" s="20"/>
      <c r="Z700" s="20"/>
      <c r="AA700" s="21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</row>
    <row r="701" spans="1:41" ht="15.75" customHeight="1">
      <c r="A701" s="39"/>
      <c r="B701" s="39"/>
      <c r="C701" s="41"/>
      <c r="D701" s="38"/>
      <c r="E701" s="39"/>
      <c r="F701" s="39"/>
      <c r="G701" s="39"/>
      <c r="H701" s="39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20"/>
      <c r="W701" s="20"/>
      <c r="X701" s="20"/>
      <c r="Y701" s="20"/>
      <c r="Z701" s="20"/>
      <c r="AA701" s="21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</row>
    <row r="702" spans="1:41" ht="15.75" customHeight="1">
      <c r="A702" s="39"/>
      <c r="B702" s="39"/>
      <c r="C702" s="41"/>
      <c r="D702" s="38"/>
      <c r="E702" s="39"/>
      <c r="F702" s="39"/>
      <c r="G702" s="39"/>
      <c r="H702" s="39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20"/>
      <c r="W702" s="20"/>
      <c r="X702" s="20"/>
      <c r="Y702" s="20"/>
      <c r="Z702" s="20"/>
      <c r="AA702" s="21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</row>
    <row r="703" spans="1:41" ht="15.75" customHeight="1">
      <c r="A703" s="39"/>
      <c r="B703" s="39"/>
      <c r="C703" s="41"/>
      <c r="D703" s="38"/>
      <c r="E703" s="39"/>
      <c r="F703" s="39"/>
      <c r="G703" s="39"/>
      <c r="H703" s="39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20"/>
      <c r="W703" s="20"/>
      <c r="X703" s="20"/>
      <c r="Y703" s="20"/>
      <c r="Z703" s="20"/>
      <c r="AA703" s="21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</row>
    <row r="704" spans="1:41" ht="15.75" customHeight="1">
      <c r="A704" s="39"/>
      <c r="B704" s="39"/>
      <c r="C704" s="41"/>
      <c r="D704" s="38"/>
      <c r="E704" s="39"/>
      <c r="F704" s="39"/>
      <c r="G704" s="39"/>
      <c r="H704" s="39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20"/>
      <c r="W704" s="20"/>
      <c r="X704" s="20"/>
      <c r="Y704" s="20"/>
      <c r="Z704" s="20"/>
      <c r="AA704" s="21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</row>
    <row r="705" spans="1:41" ht="15.75" customHeight="1">
      <c r="A705" s="39"/>
      <c r="B705" s="39"/>
      <c r="C705" s="41"/>
      <c r="D705" s="38"/>
      <c r="E705" s="39"/>
      <c r="F705" s="39"/>
      <c r="G705" s="39"/>
      <c r="H705" s="39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20"/>
      <c r="W705" s="20"/>
      <c r="X705" s="20"/>
      <c r="Y705" s="20"/>
      <c r="Z705" s="20"/>
      <c r="AA705" s="21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</row>
    <row r="706" spans="1:41" ht="15.75" customHeight="1">
      <c r="A706" s="39"/>
      <c r="B706" s="39"/>
      <c r="C706" s="41"/>
      <c r="D706" s="38"/>
      <c r="E706" s="39"/>
      <c r="F706" s="39"/>
      <c r="G706" s="39"/>
      <c r="H706" s="39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20"/>
      <c r="W706" s="20"/>
      <c r="X706" s="20"/>
      <c r="Y706" s="20"/>
      <c r="Z706" s="20"/>
      <c r="AA706" s="21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</row>
    <row r="707" spans="1:41" ht="15.75" customHeight="1">
      <c r="A707" s="39"/>
      <c r="B707" s="39"/>
      <c r="C707" s="41"/>
      <c r="D707" s="38"/>
      <c r="E707" s="39"/>
      <c r="F707" s="39"/>
      <c r="G707" s="39"/>
      <c r="H707" s="39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20"/>
      <c r="W707" s="20"/>
      <c r="X707" s="20"/>
      <c r="Y707" s="20"/>
      <c r="Z707" s="20"/>
      <c r="AA707" s="21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</row>
    <row r="708" spans="1:41" ht="15.75" customHeight="1">
      <c r="A708" s="39"/>
      <c r="B708" s="39"/>
      <c r="C708" s="41"/>
      <c r="D708" s="38"/>
      <c r="E708" s="39"/>
      <c r="F708" s="39"/>
      <c r="G708" s="39"/>
      <c r="H708" s="39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20"/>
      <c r="W708" s="20"/>
      <c r="X708" s="20"/>
      <c r="Y708" s="20"/>
      <c r="Z708" s="20"/>
      <c r="AA708" s="21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</row>
    <row r="709" spans="1:41" ht="15.75" customHeight="1">
      <c r="A709" s="39"/>
      <c r="B709" s="39"/>
      <c r="C709" s="41"/>
      <c r="D709" s="38"/>
      <c r="E709" s="39"/>
      <c r="F709" s="39"/>
      <c r="G709" s="39"/>
      <c r="H709" s="39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20"/>
      <c r="W709" s="20"/>
      <c r="X709" s="20"/>
      <c r="Y709" s="20"/>
      <c r="Z709" s="20"/>
      <c r="AA709" s="21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</row>
    <row r="710" spans="1:41" ht="15.75" customHeight="1">
      <c r="A710" s="39"/>
      <c r="B710" s="39"/>
      <c r="C710" s="41"/>
      <c r="D710" s="38"/>
      <c r="E710" s="39"/>
      <c r="F710" s="39"/>
      <c r="G710" s="39"/>
      <c r="H710" s="39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20"/>
      <c r="W710" s="20"/>
      <c r="X710" s="20"/>
      <c r="Y710" s="20"/>
      <c r="Z710" s="20"/>
      <c r="AA710" s="21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</row>
    <row r="711" spans="1:41" ht="15.75" customHeight="1">
      <c r="A711" s="39"/>
      <c r="B711" s="39"/>
      <c r="C711" s="41"/>
      <c r="D711" s="38"/>
      <c r="E711" s="39"/>
      <c r="F711" s="39"/>
      <c r="G711" s="39"/>
      <c r="H711" s="39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20"/>
      <c r="W711" s="20"/>
      <c r="X711" s="20"/>
      <c r="Y711" s="20"/>
      <c r="Z711" s="20"/>
      <c r="AA711" s="21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</row>
    <row r="712" spans="1:41" ht="15.75" customHeight="1">
      <c r="A712" s="39"/>
      <c r="B712" s="39"/>
      <c r="C712" s="41"/>
      <c r="D712" s="38"/>
      <c r="E712" s="39"/>
      <c r="F712" s="39"/>
      <c r="G712" s="39"/>
      <c r="H712" s="39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20"/>
      <c r="W712" s="20"/>
      <c r="X712" s="20"/>
      <c r="Y712" s="20"/>
      <c r="Z712" s="20"/>
      <c r="AA712" s="21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</row>
    <row r="713" spans="1:41" ht="15.75" customHeight="1">
      <c r="A713" s="39"/>
      <c r="B713" s="39"/>
      <c r="C713" s="41"/>
      <c r="D713" s="38"/>
      <c r="E713" s="39"/>
      <c r="F713" s="39"/>
      <c r="G713" s="39"/>
      <c r="H713" s="39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20"/>
      <c r="W713" s="20"/>
      <c r="X713" s="20"/>
      <c r="Y713" s="20"/>
      <c r="Z713" s="20"/>
      <c r="AA713" s="21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</row>
    <row r="714" spans="1:41" ht="15.75" customHeight="1">
      <c r="A714" s="39"/>
      <c r="B714" s="39"/>
      <c r="C714" s="41"/>
      <c r="D714" s="38"/>
      <c r="E714" s="39"/>
      <c r="F714" s="39"/>
      <c r="G714" s="39"/>
      <c r="H714" s="39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20"/>
      <c r="W714" s="20"/>
      <c r="X714" s="20"/>
      <c r="Y714" s="20"/>
      <c r="Z714" s="20"/>
      <c r="AA714" s="21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</row>
    <row r="715" spans="1:41" ht="15.75" customHeight="1">
      <c r="A715" s="39"/>
      <c r="B715" s="39"/>
      <c r="C715" s="41"/>
      <c r="D715" s="38"/>
      <c r="E715" s="39"/>
      <c r="F715" s="39"/>
      <c r="G715" s="39"/>
      <c r="H715" s="39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20"/>
      <c r="W715" s="20"/>
      <c r="X715" s="20"/>
      <c r="Y715" s="20"/>
      <c r="Z715" s="20"/>
      <c r="AA715" s="21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</row>
    <row r="716" spans="1:41" ht="15.75" customHeight="1">
      <c r="A716" s="39"/>
      <c r="B716" s="39"/>
      <c r="C716" s="41"/>
      <c r="D716" s="38"/>
      <c r="E716" s="39"/>
      <c r="F716" s="39"/>
      <c r="G716" s="39"/>
      <c r="H716" s="39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20"/>
      <c r="W716" s="20"/>
      <c r="X716" s="20"/>
      <c r="Y716" s="20"/>
      <c r="Z716" s="20"/>
      <c r="AA716" s="21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</row>
    <row r="717" spans="1:41" ht="15.75" customHeight="1">
      <c r="A717" s="39"/>
      <c r="B717" s="39"/>
      <c r="C717" s="41"/>
      <c r="D717" s="38"/>
      <c r="E717" s="39"/>
      <c r="F717" s="39"/>
      <c r="G717" s="39"/>
      <c r="H717" s="39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20"/>
      <c r="W717" s="20"/>
      <c r="X717" s="20"/>
      <c r="Y717" s="20"/>
      <c r="Z717" s="20"/>
      <c r="AA717" s="21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</row>
    <row r="718" spans="1:41" ht="15.75" customHeight="1">
      <c r="A718" s="39"/>
      <c r="B718" s="39"/>
      <c r="C718" s="41"/>
      <c r="D718" s="38"/>
      <c r="E718" s="39"/>
      <c r="F718" s="39"/>
      <c r="G718" s="39"/>
      <c r="H718" s="39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20"/>
      <c r="W718" s="20"/>
      <c r="X718" s="20"/>
      <c r="Y718" s="20"/>
      <c r="Z718" s="20"/>
      <c r="AA718" s="21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</row>
    <row r="719" spans="1:41" ht="15.75" customHeight="1">
      <c r="A719" s="39"/>
      <c r="B719" s="39"/>
      <c r="C719" s="41"/>
      <c r="D719" s="38"/>
      <c r="E719" s="39"/>
      <c r="F719" s="39"/>
      <c r="G719" s="39"/>
      <c r="H719" s="39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20"/>
      <c r="W719" s="20"/>
      <c r="X719" s="20"/>
      <c r="Y719" s="20"/>
      <c r="Z719" s="20"/>
      <c r="AA719" s="21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</row>
    <row r="720" spans="1:41" ht="15.75" customHeight="1">
      <c r="A720" s="39"/>
      <c r="B720" s="39"/>
      <c r="C720" s="41"/>
      <c r="D720" s="38"/>
      <c r="E720" s="39"/>
      <c r="F720" s="39"/>
      <c r="G720" s="39"/>
      <c r="H720" s="39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20"/>
      <c r="W720" s="20"/>
      <c r="X720" s="20"/>
      <c r="Y720" s="20"/>
      <c r="Z720" s="20"/>
      <c r="AA720" s="21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</row>
    <row r="721" spans="1:41" ht="15.75" customHeight="1">
      <c r="A721" s="39"/>
      <c r="B721" s="39"/>
      <c r="C721" s="41"/>
      <c r="D721" s="38"/>
      <c r="E721" s="39"/>
      <c r="F721" s="39"/>
      <c r="G721" s="39"/>
      <c r="H721" s="39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20"/>
      <c r="W721" s="20"/>
      <c r="X721" s="20"/>
      <c r="Y721" s="20"/>
      <c r="Z721" s="20"/>
      <c r="AA721" s="21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</row>
    <row r="722" spans="1:41" ht="15.75" customHeight="1">
      <c r="A722" s="39"/>
      <c r="B722" s="39"/>
      <c r="C722" s="41"/>
      <c r="D722" s="38"/>
      <c r="E722" s="39"/>
      <c r="F722" s="39"/>
      <c r="G722" s="39"/>
      <c r="H722" s="39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20"/>
      <c r="W722" s="20"/>
      <c r="X722" s="20"/>
      <c r="Y722" s="20"/>
      <c r="Z722" s="20"/>
      <c r="AA722" s="21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</row>
    <row r="723" spans="1:41" ht="15.75" customHeight="1">
      <c r="A723" s="39"/>
      <c r="B723" s="39"/>
      <c r="C723" s="41"/>
      <c r="D723" s="38"/>
      <c r="E723" s="39"/>
      <c r="F723" s="39"/>
      <c r="G723" s="39"/>
      <c r="H723" s="39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20"/>
      <c r="W723" s="20"/>
      <c r="X723" s="20"/>
      <c r="Y723" s="20"/>
      <c r="Z723" s="20"/>
      <c r="AA723" s="21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</row>
    <row r="724" spans="1:41" ht="15.75" customHeight="1">
      <c r="A724" s="39"/>
      <c r="B724" s="39"/>
      <c r="C724" s="41"/>
      <c r="D724" s="38"/>
      <c r="E724" s="39"/>
      <c r="F724" s="39"/>
      <c r="G724" s="39"/>
      <c r="H724" s="39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20"/>
      <c r="W724" s="20"/>
      <c r="X724" s="20"/>
      <c r="Y724" s="20"/>
      <c r="Z724" s="20"/>
      <c r="AA724" s="21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</row>
    <row r="725" spans="1:41" ht="15.75" customHeight="1">
      <c r="A725" s="39"/>
      <c r="B725" s="39"/>
      <c r="C725" s="41"/>
      <c r="D725" s="38"/>
      <c r="E725" s="39"/>
      <c r="F725" s="39"/>
      <c r="G725" s="39"/>
      <c r="H725" s="39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20"/>
      <c r="W725" s="20"/>
      <c r="X725" s="20"/>
      <c r="Y725" s="20"/>
      <c r="Z725" s="20"/>
      <c r="AA725" s="21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</row>
    <row r="726" spans="1:41" ht="15.75" customHeight="1">
      <c r="A726" s="39"/>
      <c r="B726" s="39"/>
      <c r="C726" s="41"/>
      <c r="D726" s="38"/>
      <c r="E726" s="39"/>
      <c r="F726" s="39"/>
      <c r="G726" s="39"/>
      <c r="H726" s="39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20"/>
      <c r="W726" s="20"/>
      <c r="X726" s="20"/>
      <c r="Y726" s="20"/>
      <c r="Z726" s="20"/>
      <c r="AA726" s="21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</row>
    <row r="727" spans="1:41" ht="15.75" customHeight="1">
      <c r="A727" s="39"/>
      <c r="B727" s="39"/>
      <c r="C727" s="41"/>
      <c r="D727" s="38"/>
      <c r="E727" s="39"/>
      <c r="F727" s="39"/>
      <c r="G727" s="39"/>
      <c r="H727" s="39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20"/>
      <c r="W727" s="20"/>
      <c r="X727" s="20"/>
      <c r="Y727" s="20"/>
      <c r="Z727" s="20"/>
      <c r="AA727" s="21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</row>
    <row r="728" spans="1:41" ht="15.75" customHeight="1">
      <c r="A728" s="39"/>
      <c r="B728" s="39"/>
      <c r="C728" s="41"/>
      <c r="D728" s="38"/>
      <c r="E728" s="39"/>
      <c r="F728" s="39"/>
      <c r="G728" s="39"/>
      <c r="H728" s="39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20"/>
      <c r="W728" s="20"/>
      <c r="X728" s="20"/>
      <c r="Y728" s="20"/>
      <c r="Z728" s="20"/>
      <c r="AA728" s="21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</row>
    <row r="729" spans="1:41" ht="15.75" customHeight="1">
      <c r="A729" s="39"/>
      <c r="B729" s="39"/>
      <c r="C729" s="41"/>
      <c r="D729" s="38"/>
      <c r="E729" s="39"/>
      <c r="F729" s="39"/>
      <c r="G729" s="39"/>
      <c r="H729" s="39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20"/>
      <c r="W729" s="20"/>
      <c r="X729" s="20"/>
      <c r="Y729" s="20"/>
      <c r="Z729" s="20"/>
      <c r="AA729" s="21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</row>
    <row r="730" spans="1:41" ht="15.75" customHeight="1">
      <c r="A730" s="39"/>
      <c r="B730" s="39"/>
      <c r="C730" s="41"/>
      <c r="D730" s="38"/>
      <c r="E730" s="39"/>
      <c r="F730" s="39"/>
      <c r="G730" s="39"/>
      <c r="H730" s="39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20"/>
      <c r="W730" s="20"/>
      <c r="X730" s="20"/>
      <c r="Y730" s="20"/>
      <c r="Z730" s="20"/>
      <c r="AA730" s="21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</row>
    <row r="731" spans="1:41" ht="15.75" customHeight="1">
      <c r="A731" s="39"/>
      <c r="B731" s="39"/>
      <c r="C731" s="41"/>
      <c r="D731" s="38"/>
      <c r="E731" s="39"/>
      <c r="F731" s="39"/>
      <c r="G731" s="39"/>
      <c r="H731" s="39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20"/>
      <c r="W731" s="20"/>
      <c r="X731" s="20"/>
      <c r="Y731" s="20"/>
      <c r="Z731" s="20"/>
      <c r="AA731" s="21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</row>
    <row r="732" spans="1:41" ht="15.75" customHeight="1">
      <c r="A732" s="39"/>
      <c r="B732" s="39"/>
      <c r="C732" s="41"/>
      <c r="D732" s="38"/>
      <c r="E732" s="39"/>
      <c r="F732" s="39"/>
      <c r="G732" s="39"/>
      <c r="H732" s="39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20"/>
      <c r="W732" s="20"/>
      <c r="X732" s="20"/>
      <c r="Y732" s="20"/>
      <c r="Z732" s="20"/>
      <c r="AA732" s="21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</row>
    <row r="733" spans="1:41" ht="15.75" customHeight="1">
      <c r="A733" s="39"/>
      <c r="B733" s="39"/>
      <c r="C733" s="41"/>
      <c r="D733" s="38"/>
      <c r="E733" s="39"/>
      <c r="F733" s="39"/>
      <c r="G733" s="39"/>
      <c r="H733" s="39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20"/>
      <c r="W733" s="20"/>
      <c r="X733" s="20"/>
      <c r="Y733" s="20"/>
      <c r="Z733" s="20"/>
      <c r="AA733" s="21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</row>
    <row r="734" spans="1:41" ht="15.75" customHeight="1">
      <c r="A734" s="39"/>
      <c r="B734" s="39"/>
      <c r="C734" s="41"/>
      <c r="D734" s="38"/>
      <c r="E734" s="39"/>
      <c r="F734" s="39"/>
      <c r="G734" s="39"/>
      <c r="H734" s="39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20"/>
      <c r="W734" s="20"/>
      <c r="X734" s="20"/>
      <c r="Y734" s="20"/>
      <c r="Z734" s="20"/>
      <c r="AA734" s="21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</row>
    <row r="735" spans="1:41" ht="15.75" customHeight="1">
      <c r="A735" s="39"/>
      <c r="B735" s="39"/>
      <c r="C735" s="41"/>
      <c r="D735" s="38"/>
      <c r="E735" s="39"/>
      <c r="F735" s="39"/>
      <c r="G735" s="39"/>
      <c r="H735" s="39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20"/>
      <c r="W735" s="20"/>
      <c r="X735" s="20"/>
      <c r="Y735" s="20"/>
      <c r="Z735" s="20"/>
      <c r="AA735" s="21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</row>
    <row r="736" spans="1:41" ht="15.75" customHeight="1">
      <c r="A736" s="39"/>
      <c r="B736" s="39"/>
      <c r="C736" s="41"/>
      <c r="D736" s="38"/>
      <c r="E736" s="39"/>
      <c r="F736" s="39"/>
      <c r="G736" s="39"/>
      <c r="H736" s="39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20"/>
      <c r="W736" s="20"/>
      <c r="X736" s="20"/>
      <c r="Y736" s="20"/>
      <c r="Z736" s="20"/>
      <c r="AA736" s="21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</row>
    <row r="737" spans="1:41" ht="15.75" customHeight="1">
      <c r="A737" s="39"/>
      <c r="B737" s="39"/>
      <c r="C737" s="41"/>
      <c r="D737" s="38"/>
      <c r="E737" s="39"/>
      <c r="F737" s="39"/>
      <c r="G737" s="39"/>
      <c r="H737" s="39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20"/>
      <c r="W737" s="20"/>
      <c r="X737" s="20"/>
      <c r="Y737" s="20"/>
      <c r="Z737" s="20"/>
      <c r="AA737" s="21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</row>
    <row r="738" spans="1:41" ht="15.75" customHeight="1">
      <c r="A738" s="39"/>
      <c r="B738" s="39"/>
      <c r="C738" s="41"/>
      <c r="D738" s="38"/>
      <c r="E738" s="39"/>
      <c r="F738" s="39"/>
      <c r="G738" s="39"/>
      <c r="H738" s="39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20"/>
      <c r="W738" s="20"/>
      <c r="X738" s="20"/>
      <c r="Y738" s="20"/>
      <c r="Z738" s="20"/>
      <c r="AA738" s="21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</row>
    <row r="739" spans="1:41" ht="15.75" customHeight="1">
      <c r="A739" s="39"/>
      <c r="B739" s="39"/>
      <c r="C739" s="41"/>
      <c r="D739" s="38"/>
      <c r="E739" s="39"/>
      <c r="F739" s="39"/>
      <c r="G739" s="39"/>
      <c r="H739" s="39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20"/>
      <c r="W739" s="20"/>
      <c r="X739" s="20"/>
      <c r="Y739" s="20"/>
      <c r="Z739" s="20"/>
      <c r="AA739" s="21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</row>
    <row r="740" spans="1:41" ht="15.75" customHeight="1">
      <c r="A740" s="39"/>
      <c r="B740" s="39"/>
      <c r="C740" s="41"/>
      <c r="D740" s="38"/>
      <c r="E740" s="39"/>
      <c r="F740" s="39"/>
      <c r="G740" s="39"/>
      <c r="H740" s="39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20"/>
      <c r="W740" s="20"/>
      <c r="X740" s="20"/>
      <c r="Y740" s="20"/>
      <c r="Z740" s="20"/>
      <c r="AA740" s="21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</row>
    <row r="741" spans="1:41" ht="15.75" customHeight="1">
      <c r="A741" s="39"/>
      <c r="B741" s="39"/>
      <c r="C741" s="41"/>
      <c r="D741" s="38"/>
      <c r="E741" s="39"/>
      <c r="F741" s="39"/>
      <c r="G741" s="39"/>
      <c r="H741" s="39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20"/>
      <c r="W741" s="20"/>
      <c r="X741" s="20"/>
      <c r="Y741" s="20"/>
      <c r="Z741" s="20"/>
      <c r="AA741" s="21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</row>
    <row r="742" spans="1:41" ht="15.75" customHeight="1">
      <c r="A742" s="39"/>
      <c r="B742" s="39"/>
      <c r="C742" s="41"/>
      <c r="D742" s="38"/>
      <c r="E742" s="39"/>
      <c r="F742" s="39"/>
      <c r="G742" s="39"/>
      <c r="H742" s="39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20"/>
      <c r="W742" s="20"/>
      <c r="X742" s="20"/>
      <c r="Y742" s="20"/>
      <c r="Z742" s="20"/>
      <c r="AA742" s="21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</row>
    <row r="743" spans="1:41" ht="15.75" customHeight="1">
      <c r="A743" s="39"/>
      <c r="B743" s="39"/>
      <c r="C743" s="41"/>
      <c r="D743" s="38"/>
      <c r="E743" s="39"/>
      <c r="F743" s="39"/>
      <c r="G743" s="39"/>
      <c r="H743" s="39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20"/>
      <c r="W743" s="20"/>
      <c r="X743" s="20"/>
      <c r="Y743" s="20"/>
      <c r="Z743" s="20"/>
      <c r="AA743" s="21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</row>
    <row r="744" spans="1:41" ht="15.75" customHeight="1">
      <c r="A744" s="39"/>
      <c r="B744" s="39"/>
      <c r="C744" s="41"/>
      <c r="D744" s="38"/>
      <c r="E744" s="39"/>
      <c r="F744" s="39"/>
      <c r="G744" s="39"/>
      <c r="H744" s="39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20"/>
      <c r="W744" s="20"/>
      <c r="X744" s="20"/>
      <c r="Y744" s="20"/>
      <c r="Z744" s="20"/>
      <c r="AA744" s="21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</row>
    <row r="745" spans="1:41" ht="15.75" customHeight="1">
      <c r="A745" s="39"/>
      <c r="B745" s="39"/>
      <c r="C745" s="41"/>
      <c r="D745" s="38"/>
      <c r="E745" s="39"/>
      <c r="F745" s="39"/>
      <c r="G745" s="39"/>
      <c r="H745" s="39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20"/>
      <c r="W745" s="20"/>
      <c r="X745" s="20"/>
      <c r="Y745" s="20"/>
      <c r="Z745" s="20"/>
      <c r="AA745" s="21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</row>
    <row r="746" spans="1:41" ht="15.75" customHeight="1">
      <c r="A746" s="39"/>
      <c r="B746" s="39"/>
      <c r="C746" s="41"/>
      <c r="D746" s="38"/>
      <c r="E746" s="39"/>
      <c r="F746" s="39"/>
      <c r="G746" s="39"/>
      <c r="H746" s="39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20"/>
      <c r="W746" s="20"/>
      <c r="X746" s="20"/>
      <c r="Y746" s="20"/>
      <c r="Z746" s="20"/>
      <c r="AA746" s="21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</row>
    <row r="747" spans="1:41" ht="15.75" customHeight="1">
      <c r="A747" s="39"/>
      <c r="B747" s="39"/>
      <c r="C747" s="41"/>
      <c r="D747" s="38"/>
      <c r="E747" s="39"/>
      <c r="F747" s="39"/>
      <c r="G747" s="39"/>
      <c r="H747" s="39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20"/>
      <c r="W747" s="20"/>
      <c r="X747" s="20"/>
      <c r="Y747" s="20"/>
      <c r="Z747" s="20"/>
      <c r="AA747" s="21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</row>
    <row r="748" spans="1:41" ht="15.75" customHeight="1">
      <c r="A748" s="39"/>
      <c r="B748" s="39"/>
      <c r="C748" s="41"/>
      <c r="D748" s="38"/>
      <c r="E748" s="39"/>
      <c r="F748" s="39"/>
      <c r="G748" s="39"/>
      <c r="H748" s="39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20"/>
      <c r="W748" s="20"/>
      <c r="X748" s="20"/>
      <c r="Y748" s="20"/>
      <c r="Z748" s="20"/>
      <c r="AA748" s="21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</row>
    <row r="749" spans="1:41" ht="15.75" customHeight="1">
      <c r="A749" s="39"/>
      <c r="B749" s="39"/>
      <c r="C749" s="41"/>
      <c r="D749" s="38"/>
      <c r="E749" s="39"/>
      <c r="F749" s="39"/>
      <c r="G749" s="39"/>
      <c r="H749" s="39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20"/>
      <c r="W749" s="20"/>
      <c r="X749" s="20"/>
      <c r="Y749" s="20"/>
      <c r="Z749" s="20"/>
      <c r="AA749" s="21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</row>
    <row r="750" spans="1:41" ht="15.75" customHeight="1">
      <c r="A750" s="39"/>
      <c r="B750" s="39"/>
      <c r="C750" s="41"/>
      <c r="D750" s="38"/>
      <c r="E750" s="39"/>
      <c r="F750" s="39"/>
      <c r="G750" s="39"/>
      <c r="H750" s="39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20"/>
      <c r="W750" s="20"/>
      <c r="X750" s="20"/>
      <c r="Y750" s="20"/>
      <c r="Z750" s="20"/>
      <c r="AA750" s="21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</row>
    <row r="751" spans="1:41" ht="15.75" customHeight="1">
      <c r="A751" s="39"/>
      <c r="B751" s="39"/>
      <c r="C751" s="41"/>
      <c r="D751" s="38"/>
      <c r="E751" s="39"/>
      <c r="F751" s="39"/>
      <c r="G751" s="39"/>
      <c r="H751" s="39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20"/>
      <c r="W751" s="20"/>
      <c r="X751" s="20"/>
      <c r="Y751" s="20"/>
      <c r="Z751" s="20"/>
      <c r="AA751" s="21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</row>
    <row r="752" spans="1:41" ht="15.75" customHeight="1">
      <c r="A752" s="39"/>
      <c r="B752" s="39"/>
      <c r="C752" s="41"/>
      <c r="D752" s="38"/>
      <c r="E752" s="39"/>
      <c r="F752" s="39"/>
      <c r="G752" s="39"/>
      <c r="H752" s="39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20"/>
      <c r="W752" s="20"/>
      <c r="X752" s="20"/>
      <c r="Y752" s="20"/>
      <c r="Z752" s="20"/>
      <c r="AA752" s="21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</row>
    <row r="753" spans="1:41" ht="15.75" customHeight="1">
      <c r="A753" s="39"/>
      <c r="B753" s="39"/>
      <c r="C753" s="41"/>
      <c r="D753" s="38"/>
      <c r="E753" s="39"/>
      <c r="F753" s="39"/>
      <c r="G753" s="39"/>
      <c r="H753" s="39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20"/>
      <c r="W753" s="20"/>
      <c r="X753" s="20"/>
      <c r="Y753" s="20"/>
      <c r="Z753" s="20"/>
      <c r="AA753" s="21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</row>
    <row r="754" spans="1:41" ht="15.75" customHeight="1">
      <c r="A754" s="39"/>
      <c r="B754" s="39"/>
      <c r="C754" s="41"/>
      <c r="D754" s="38"/>
      <c r="E754" s="39"/>
      <c r="F754" s="39"/>
      <c r="G754" s="39"/>
      <c r="H754" s="39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20"/>
      <c r="W754" s="20"/>
      <c r="X754" s="20"/>
      <c r="Y754" s="20"/>
      <c r="Z754" s="20"/>
      <c r="AA754" s="21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</row>
    <row r="755" spans="1:41" ht="15.75" customHeight="1">
      <c r="A755" s="39"/>
      <c r="B755" s="39"/>
      <c r="C755" s="41"/>
      <c r="D755" s="38"/>
      <c r="E755" s="39"/>
      <c r="F755" s="39"/>
      <c r="G755" s="39"/>
      <c r="H755" s="39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20"/>
      <c r="W755" s="20"/>
      <c r="X755" s="20"/>
      <c r="Y755" s="20"/>
      <c r="Z755" s="20"/>
      <c r="AA755" s="21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</row>
    <row r="756" spans="1:41" ht="15.75" customHeight="1">
      <c r="A756" s="39"/>
      <c r="B756" s="39"/>
      <c r="C756" s="41"/>
      <c r="D756" s="38"/>
      <c r="E756" s="39"/>
      <c r="F756" s="39"/>
      <c r="G756" s="39"/>
      <c r="H756" s="39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20"/>
      <c r="W756" s="20"/>
      <c r="X756" s="20"/>
      <c r="Y756" s="20"/>
      <c r="Z756" s="20"/>
      <c r="AA756" s="21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</row>
    <row r="757" spans="1:41" ht="15.75" customHeight="1">
      <c r="A757" s="39"/>
      <c r="B757" s="39"/>
      <c r="C757" s="41"/>
      <c r="D757" s="38"/>
      <c r="E757" s="39"/>
      <c r="F757" s="39"/>
      <c r="G757" s="39"/>
      <c r="H757" s="39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20"/>
      <c r="W757" s="20"/>
      <c r="X757" s="20"/>
      <c r="Y757" s="20"/>
      <c r="Z757" s="20"/>
      <c r="AA757" s="21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</row>
    <row r="758" spans="1:41" ht="15.75" customHeight="1">
      <c r="A758" s="39"/>
      <c r="B758" s="39"/>
      <c r="C758" s="41"/>
      <c r="D758" s="38"/>
      <c r="E758" s="39"/>
      <c r="F758" s="39"/>
      <c r="G758" s="39"/>
      <c r="H758" s="39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20"/>
      <c r="W758" s="20"/>
      <c r="X758" s="20"/>
      <c r="Y758" s="20"/>
      <c r="Z758" s="20"/>
      <c r="AA758" s="21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</row>
    <row r="759" spans="1:41" ht="15.75" customHeight="1">
      <c r="A759" s="39"/>
      <c r="B759" s="39"/>
      <c r="C759" s="41"/>
      <c r="D759" s="38"/>
      <c r="E759" s="39"/>
      <c r="F759" s="39"/>
      <c r="G759" s="39"/>
      <c r="H759" s="39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20"/>
      <c r="W759" s="20"/>
      <c r="X759" s="20"/>
      <c r="Y759" s="20"/>
      <c r="Z759" s="20"/>
      <c r="AA759" s="21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</row>
    <row r="760" spans="1:41" ht="15.75" customHeight="1">
      <c r="A760" s="39"/>
      <c r="B760" s="39"/>
      <c r="C760" s="41"/>
      <c r="D760" s="38"/>
      <c r="E760" s="39"/>
      <c r="F760" s="39"/>
      <c r="G760" s="39"/>
      <c r="H760" s="39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20"/>
      <c r="W760" s="20"/>
      <c r="X760" s="20"/>
      <c r="Y760" s="20"/>
      <c r="Z760" s="20"/>
      <c r="AA760" s="21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</row>
    <row r="761" spans="1:41" ht="15.75" customHeight="1">
      <c r="A761" s="39"/>
      <c r="B761" s="39"/>
      <c r="C761" s="41"/>
      <c r="D761" s="38"/>
      <c r="E761" s="39"/>
      <c r="F761" s="39"/>
      <c r="G761" s="39"/>
      <c r="H761" s="39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20"/>
      <c r="W761" s="20"/>
      <c r="X761" s="20"/>
      <c r="Y761" s="20"/>
      <c r="Z761" s="20"/>
      <c r="AA761" s="21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</row>
    <row r="762" spans="1:41" ht="15.75" customHeight="1">
      <c r="A762" s="39"/>
      <c r="B762" s="39"/>
      <c r="C762" s="41"/>
      <c r="D762" s="38"/>
      <c r="E762" s="39"/>
      <c r="F762" s="39"/>
      <c r="G762" s="39"/>
      <c r="H762" s="39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20"/>
      <c r="W762" s="20"/>
      <c r="X762" s="20"/>
      <c r="Y762" s="20"/>
      <c r="Z762" s="20"/>
      <c r="AA762" s="21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</row>
    <row r="763" spans="1:41" ht="15.75" customHeight="1">
      <c r="A763" s="39"/>
      <c r="B763" s="39"/>
      <c r="C763" s="41"/>
      <c r="D763" s="38"/>
      <c r="E763" s="39"/>
      <c r="F763" s="39"/>
      <c r="G763" s="39"/>
      <c r="H763" s="39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20"/>
      <c r="W763" s="20"/>
      <c r="X763" s="20"/>
      <c r="Y763" s="20"/>
      <c r="Z763" s="20"/>
      <c r="AA763" s="21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</row>
    <row r="764" spans="1:41" ht="15.75" customHeight="1">
      <c r="A764" s="39"/>
      <c r="B764" s="39"/>
      <c r="C764" s="41"/>
      <c r="D764" s="38"/>
      <c r="E764" s="39"/>
      <c r="F764" s="39"/>
      <c r="G764" s="39"/>
      <c r="H764" s="39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20"/>
      <c r="W764" s="20"/>
      <c r="X764" s="20"/>
      <c r="Y764" s="20"/>
      <c r="Z764" s="20"/>
      <c r="AA764" s="21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</row>
    <row r="765" spans="1:41" ht="15.75" customHeight="1">
      <c r="A765" s="39"/>
      <c r="B765" s="39"/>
      <c r="C765" s="41"/>
      <c r="D765" s="38"/>
      <c r="E765" s="39"/>
      <c r="F765" s="39"/>
      <c r="G765" s="39"/>
      <c r="H765" s="39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20"/>
      <c r="W765" s="20"/>
      <c r="X765" s="20"/>
      <c r="Y765" s="20"/>
      <c r="Z765" s="20"/>
      <c r="AA765" s="21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</row>
    <row r="766" spans="1:41" ht="15.75" customHeight="1">
      <c r="A766" s="39"/>
      <c r="B766" s="39"/>
      <c r="C766" s="41"/>
      <c r="D766" s="38"/>
      <c r="E766" s="39"/>
      <c r="F766" s="39"/>
      <c r="G766" s="39"/>
      <c r="H766" s="39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20"/>
      <c r="W766" s="20"/>
      <c r="X766" s="20"/>
      <c r="Y766" s="20"/>
      <c r="Z766" s="20"/>
      <c r="AA766" s="21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</row>
    <row r="767" spans="1:41" ht="15.75" customHeight="1">
      <c r="A767" s="39"/>
      <c r="B767" s="39"/>
      <c r="C767" s="41"/>
      <c r="D767" s="38"/>
      <c r="E767" s="39"/>
      <c r="F767" s="39"/>
      <c r="G767" s="39"/>
      <c r="H767" s="39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20"/>
      <c r="W767" s="20"/>
      <c r="X767" s="20"/>
      <c r="Y767" s="20"/>
      <c r="Z767" s="20"/>
      <c r="AA767" s="21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</row>
    <row r="768" spans="1:41" ht="15.75" customHeight="1">
      <c r="A768" s="39"/>
      <c r="B768" s="39"/>
      <c r="C768" s="41"/>
      <c r="D768" s="38"/>
      <c r="E768" s="39"/>
      <c r="F768" s="39"/>
      <c r="G768" s="39"/>
      <c r="H768" s="39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20"/>
      <c r="W768" s="20"/>
      <c r="X768" s="20"/>
      <c r="Y768" s="20"/>
      <c r="Z768" s="20"/>
      <c r="AA768" s="21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</row>
    <row r="769" spans="1:41" ht="15.75" customHeight="1">
      <c r="A769" s="39"/>
      <c r="B769" s="39"/>
      <c r="C769" s="41"/>
      <c r="D769" s="38"/>
      <c r="E769" s="39"/>
      <c r="F769" s="39"/>
      <c r="G769" s="39"/>
      <c r="H769" s="39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20"/>
      <c r="W769" s="20"/>
      <c r="X769" s="20"/>
      <c r="Y769" s="20"/>
      <c r="Z769" s="20"/>
      <c r="AA769" s="21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</row>
    <row r="770" spans="1:41" ht="15.75" customHeight="1">
      <c r="A770" s="39"/>
      <c r="B770" s="39"/>
      <c r="C770" s="41"/>
      <c r="D770" s="38"/>
      <c r="E770" s="39"/>
      <c r="F770" s="39"/>
      <c r="G770" s="39"/>
      <c r="H770" s="39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20"/>
      <c r="W770" s="20"/>
      <c r="X770" s="20"/>
      <c r="Y770" s="20"/>
      <c r="Z770" s="20"/>
      <c r="AA770" s="21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</row>
    <row r="771" spans="1:41" ht="15.75" customHeight="1">
      <c r="A771" s="39"/>
      <c r="B771" s="39"/>
      <c r="C771" s="41"/>
      <c r="D771" s="38"/>
      <c r="E771" s="39"/>
      <c r="F771" s="39"/>
      <c r="G771" s="39"/>
      <c r="H771" s="39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20"/>
      <c r="W771" s="20"/>
      <c r="X771" s="20"/>
      <c r="Y771" s="20"/>
      <c r="Z771" s="20"/>
      <c r="AA771" s="21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</row>
    <row r="772" spans="1:41" ht="15.75" customHeight="1">
      <c r="A772" s="39"/>
      <c r="B772" s="39"/>
      <c r="C772" s="41"/>
      <c r="D772" s="38"/>
      <c r="E772" s="39"/>
      <c r="F772" s="39"/>
      <c r="G772" s="39"/>
      <c r="H772" s="39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20"/>
      <c r="W772" s="20"/>
      <c r="X772" s="20"/>
      <c r="Y772" s="20"/>
      <c r="Z772" s="20"/>
      <c r="AA772" s="21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</row>
    <row r="773" spans="1:41" ht="15.75" customHeight="1">
      <c r="A773" s="39"/>
      <c r="B773" s="39"/>
      <c r="C773" s="41"/>
      <c r="D773" s="38"/>
      <c r="E773" s="39"/>
      <c r="F773" s="39"/>
      <c r="G773" s="39"/>
      <c r="H773" s="39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20"/>
      <c r="W773" s="20"/>
      <c r="X773" s="20"/>
      <c r="Y773" s="20"/>
      <c r="Z773" s="20"/>
      <c r="AA773" s="21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</row>
    <row r="774" spans="1:41" ht="15.75" customHeight="1">
      <c r="A774" s="39"/>
      <c r="B774" s="39"/>
      <c r="C774" s="41"/>
      <c r="D774" s="38"/>
      <c r="E774" s="39"/>
      <c r="F774" s="39"/>
      <c r="G774" s="39"/>
      <c r="H774" s="39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20"/>
      <c r="W774" s="20"/>
      <c r="X774" s="20"/>
      <c r="Y774" s="20"/>
      <c r="Z774" s="20"/>
      <c r="AA774" s="21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</row>
    <row r="775" spans="1:41" ht="15.75" customHeight="1">
      <c r="A775" s="39"/>
      <c r="B775" s="39"/>
      <c r="C775" s="41"/>
      <c r="D775" s="38"/>
      <c r="E775" s="39"/>
      <c r="F775" s="39"/>
      <c r="G775" s="39"/>
      <c r="H775" s="39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20"/>
      <c r="W775" s="20"/>
      <c r="X775" s="20"/>
      <c r="Y775" s="20"/>
      <c r="Z775" s="20"/>
      <c r="AA775" s="21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</row>
    <row r="776" spans="1:41" ht="15.75" customHeight="1">
      <c r="A776" s="39"/>
      <c r="B776" s="39"/>
      <c r="C776" s="41"/>
      <c r="D776" s="38"/>
      <c r="E776" s="39"/>
      <c r="F776" s="39"/>
      <c r="G776" s="39"/>
      <c r="H776" s="39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20"/>
      <c r="W776" s="20"/>
      <c r="X776" s="20"/>
      <c r="Y776" s="20"/>
      <c r="Z776" s="20"/>
      <c r="AA776" s="21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</row>
    <row r="777" spans="1:41" ht="15.75" customHeight="1">
      <c r="A777" s="39"/>
      <c r="B777" s="39"/>
      <c r="C777" s="41"/>
      <c r="D777" s="38"/>
      <c r="E777" s="39"/>
      <c r="F777" s="39"/>
      <c r="G777" s="39"/>
      <c r="H777" s="39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20"/>
      <c r="W777" s="20"/>
      <c r="X777" s="20"/>
      <c r="Y777" s="20"/>
      <c r="Z777" s="20"/>
      <c r="AA777" s="21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</row>
    <row r="778" spans="1:41" ht="15.75" customHeight="1">
      <c r="A778" s="39"/>
      <c r="B778" s="39"/>
      <c r="C778" s="41"/>
      <c r="D778" s="38"/>
      <c r="E778" s="39"/>
      <c r="F778" s="39"/>
      <c r="G778" s="39"/>
      <c r="H778" s="39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20"/>
      <c r="W778" s="20"/>
      <c r="X778" s="20"/>
      <c r="Y778" s="20"/>
      <c r="Z778" s="20"/>
      <c r="AA778" s="21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</row>
    <row r="779" spans="1:41" ht="15.75" customHeight="1">
      <c r="A779" s="39"/>
      <c r="B779" s="39"/>
      <c r="C779" s="41"/>
      <c r="D779" s="38"/>
      <c r="E779" s="39"/>
      <c r="F779" s="39"/>
      <c r="G779" s="39"/>
      <c r="H779" s="39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20"/>
      <c r="W779" s="20"/>
      <c r="X779" s="20"/>
      <c r="Y779" s="20"/>
      <c r="Z779" s="20"/>
      <c r="AA779" s="21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</row>
    <row r="780" spans="1:41" ht="15.75" customHeight="1">
      <c r="A780" s="39"/>
      <c r="B780" s="39"/>
      <c r="C780" s="41"/>
      <c r="D780" s="38"/>
      <c r="E780" s="39"/>
      <c r="F780" s="39"/>
      <c r="G780" s="39"/>
      <c r="H780" s="39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20"/>
      <c r="W780" s="20"/>
      <c r="X780" s="20"/>
      <c r="Y780" s="20"/>
      <c r="Z780" s="20"/>
      <c r="AA780" s="21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</row>
    <row r="781" spans="1:41" ht="15.75" customHeight="1">
      <c r="A781" s="39"/>
      <c r="B781" s="39"/>
      <c r="C781" s="41"/>
      <c r="D781" s="38"/>
      <c r="E781" s="39"/>
      <c r="F781" s="39"/>
      <c r="G781" s="39"/>
      <c r="H781" s="39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20"/>
      <c r="W781" s="20"/>
      <c r="X781" s="20"/>
      <c r="Y781" s="20"/>
      <c r="Z781" s="20"/>
      <c r="AA781" s="21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</row>
    <row r="782" spans="1:41" ht="15.75" customHeight="1">
      <c r="A782" s="39"/>
      <c r="B782" s="39"/>
      <c r="C782" s="41"/>
      <c r="D782" s="38"/>
      <c r="E782" s="39"/>
      <c r="F782" s="39"/>
      <c r="G782" s="39"/>
      <c r="H782" s="39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20"/>
      <c r="W782" s="20"/>
      <c r="X782" s="20"/>
      <c r="Y782" s="20"/>
      <c r="Z782" s="20"/>
      <c r="AA782" s="21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</row>
    <row r="783" spans="1:41" ht="15.75" customHeight="1">
      <c r="A783" s="39"/>
      <c r="B783" s="39"/>
      <c r="C783" s="41"/>
      <c r="D783" s="38"/>
      <c r="E783" s="39"/>
      <c r="F783" s="39"/>
      <c r="G783" s="39"/>
      <c r="H783" s="39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20"/>
      <c r="W783" s="20"/>
      <c r="X783" s="20"/>
      <c r="Y783" s="20"/>
      <c r="Z783" s="20"/>
      <c r="AA783" s="21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</row>
    <row r="784" spans="1:41" ht="15.75" customHeight="1">
      <c r="A784" s="39"/>
      <c r="B784" s="39"/>
      <c r="C784" s="41"/>
      <c r="D784" s="38"/>
      <c r="E784" s="39"/>
      <c r="F784" s="39"/>
      <c r="G784" s="39"/>
      <c r="H784" s="39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20"/>
      <c r="W784" s="20"/>
      <c r="X784" s="20"/>
      <c r="Y784" s="20"/>
      <c r="Z784" s="20"/>
      <c r="AA784" s="21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</row>
    <row r="785" spans="1:41" ht="15.75" customHeight="1">
      <c r="A785" s="39"/>
      <c r="B785" s="39"/>
      <c r="C785" s="41"/>
      <c r="D785" s="38"/>
      <c r="E785" s="39"/>
      <c r="F785" s="39"/>
      <c r="G785" s="39"/>
      <c r="H785" s="39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20"/>
      <c r="W785" s="20"/>
      <c r="X785" s="20"/>
      <c r="Y785" s="20"/>
      <c r="Z785" s="20"/>
      <c r="AA785" s="21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</row>
    <row r="786" spans="1:41" ht="15.75" customHeight="1">
      <c r="A786" s="39"/>
      <c r="B786" s="39"/>
      <c r="C786" s="41"/>
      <c r="D786" s="38"/>
      <c r="E786" s="39"/>
      <c r="F786" s="39"/>
      <c r="G786" s="39"/>
      <c r="H786" s="39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20"/>
      <c r="W786" s="20"/>
      <c r="X786" s="20"/>
      <c r="Y786" s="20"/>
      <c r="Z786" s="20"/>
      <c r="AA786" s="21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</row>
    <row r="787" spans="1:41" ht="15.75" customHeight="1">
      <c r="A787" s="39"/>
      <c r="B787" s="39"/>
      <c r="C787" s="41"/>
      <c r="D787" s="38"/>
      <c r="E787" s="39"/>
      <c r="F787" s="39"/>
      <c r="G787" s="39"/>
      <c r="H787" s="39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20"/>
      <c r="W787" s="20"/>
      <c r="X787" s="20"/>
      <c r="Y787" s="20"/>
      <c r="Z787" s="20"/>
      <c r="AA787" s="21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</row>
    <row r="788" spans="1:41" ht="15.75" customHeight="1">
      <c r="A788" s="39"/>
      <c r="B788" s="39"/>
      <c r="C788" s="41"/>
      <c r="D788" s="38"/>
      <c r="E788" s="39"/>
      <c r="F788" s="39"/>
      <c r="G788" s="39"/>
      <c r="H788" s="39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20"/>
      <c r="W788" s="20"/>
      <c r="X788" s="20"/>
      <c r="Y788" s="20"/>
      <c r="Z788" s="20"/>
      <c r="AA788" s="21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</row>
    <row r="789" spans="1:41" ht="15.75" customHeight="1">
      <c r="A789" s="39"/>
      <c r="B789" s="39"/>
      <c r="C789" s="41"/>
      <c r="D789" s="38"/>
      <c r="E789" s="39"/>
      <c r="F789" s="39"/>
      <c r="G789" s="39"/>
      <c r="H789" s="39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20"/>
      <c r="W789" s="20"/>
      <c r="X789" s="20"/>
      <c r="Y789" s="20"/>
      <c r="Z789" s="20"/>
      <c r="AA789" s="21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</row>
    <row r="790" spans="1:41" ht="15.75" customHeight="1">
      <c r="A790" s="39"/>
      <c r="B790" s="39"/>
      <c r="C790" s="41"/>
      <c r="D790" s="38"/>
      <c r="E790" s="39"/>
      <c r="F790" s="39"/>
      <c r="G790" s="39"/>
      <c r="H790" s="39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20"/>
      <c r="W790" s="20"/>
      <c r="X790" s="20"/>
      <c r="Y790" s="20"/>
      <c r="Z790" s="20"/>
      <c r="AA790" s="21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</row>
    <row r="791" spans="1:41" ht="15.75" customHeight="1">
      <c r="A791" s="39"/>
      <c r="B791" s="39"/>
      <c r="C791" s="41"/>
      <c r="D791" s="38"/>
      <c r="E791" s="39"/>
      <c r="F791" s="39"/>
      <c r="G791" s="39"/>
      <c r="H791" s="39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20"/>
      <c r="W791" s="20"/>
      <c r="X791" s="20"/>
      <c r="Y791" s="20"/>
      <c r="Z791" s="20"/>
      <c r="AA791" s="21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</row>
    <row r="792" spans="1:41" ht="15.75" customHeight="1">
      <c r="A792" s="39"/>
      <c r="B792" s="39"/>
      <c r="C792" s="41"/>
      <c r="D792" s="38"/>
      <c r="E792" s="39"/>
      <c r="F792" s="39"/>
      <c r="G792" s="39"/>
      <c r="H792" s="39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20"/>
      <c r="W792" s="20"/>
      <c r="X792" s="20"/>
      <c r="Y792" s="20"/>
      <c r="Z792" s="20"/>
      <c r="AA792" s="21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</row>
    <row r="793" spans="1:41" ht="15.75" customHeight="1">
      <c r="A793" s="39"/>
      <c r="B793" s="39"/>
      <c r="C793" s="41"/>
      <c r="D793" s="38"/>
      <c r="E793" s="39"/>
      <c r="F793" s="39"/>
      <c r="G793" s="39"/>
      <c r="H793" s="39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20"/>
      <c r="W793" s="20"/>
      <c r="X793" s="20"/>
      <c r="Y793" s="20"/>
      <c r="Z793" s="20"/>
      <c r="AA793" s="21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</row>
    <row r="794" spans="1:41" ht="15.75" customHeight="1">
      <c r="A794" s="39"/>
      <c r="B794" s="39"/>
      <c r="C794" s="41"/>
      <c r="D794" s="38"/>
      <c r="E794" s="39"/>
      <c r="F794" s="39"/>
      <c r="G794" s="39"/>
      <c r="H794" s="39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20"/>
      <c r="W794" s="20"/>
      <c r="X794" s="20"/>
      <c r="Y794" s="20"/>
      <c r="Z794" s="20"/>
      <c r="AA794" s="21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</row>
    <row r="795" spans="1:41" ht="15.75" customHeight="1">
      <c r="A795" s="39"/>
      <c r="B795" s="39"/>
      <c r="C795" s="41"/>
      <c r="D795" s="38"/>
      <c r="E795" s="39"/>
      <c r="F795" s="39"/>
      <c r="G795" s="39"/>
      <c r="H795" s="39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20"/>
      <c r="W795" s="20"/>
      <c r="X795" s="20"/>
      <c r="Y795" s="20"/>
      <c r="Z795" s="20"/>
      <c r="AA795" s="21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</row>
    <row r="796" spans="1:41" ht="15.75" customHeight="1">
      <c r="A796" s="39"/>
      <c r="B796" s="39"/>
      <c r="C796" s="41"/>
      <c r="D796" s="38"/>
      <c r="E796" s="39"/>
      <c r="F796" s="39"/>
      <c r="G796" s="39"/>
      <c r="H796" s="39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20"/>
      <c r="W796" s="20"/>
      <c r="X796" s="20"/>
      <c r="Y796" s="20"/>
      <c r="Z796" s="20"/>
      <c r="AA796" s="21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</row>
    <row r="797" spans="1:41" ht="15.75" customHeight="1">
      <c r="A797" s="39"/>
      <c r="B797" s="39"/>
      <c r="C797" s="41"/>
      <c r="D797" s="38"/>
      <c r="E797" s="39"/>
      <c r="F797" s="39"/>
      <c r="G797" s="39"/>
      <c r="H797" s="39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20"/>
      <c r="W797" s="20"/>
      <c r="X797" s="20"/>
      <c r="Y797" s="20"/>
      <c r="Z797" s="20"/>
      <c r="AA797" s="21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</row>
    <row r="798" spans="1:41" ht="15.75" customHeight="1">
      <c r="A798" s="39"/>
      <c r="B798" s="39"/>
      <c r="C798" s="41"/>
      <c r="D798" s="38"/>
      <c r="E798" s="39"/>
      <c r="F798" s="39"/>
      <c r="G798" s="39"/>
      <c r="H798" s="39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20"/>
      <c r="W798" s="20"/>
      <c r="X798" s="20"/>
      <c r="Y798" s="20"/>
      <c r="Z798" s="20"/>
      <c r="AA798" s="21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</row>
    <row r="799" spans="1:41" ht="15.75" customHeight="1">
      <c r="A799" s="39"/>
      <c r="B799" s="39"/>
      <c r="C799" s="41"/>
      <c r="D799" s="38"/>
      <c r="E799" s="39"/>
      <c r="F799" s="39"/>
      <c r="G799" s="39"/>
      <c r="H799" s="39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20"/>
      <c r="W799" s="20"/>
      <c r="X799" s="20"/>
      <c r="Y799" s="20"/>
      <c r="Z799" s="20"/>
      <c r="AA799" s="21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</row>
    <row r="800" spans="1:41" ht="15.75" customHeight="1">
      <c r="A800" s="39"/>
      <c r="B800" s="39"/>
      <c r="C800" s="41"/>
      <c r="D800" s="38"/>
      <c r="E800" s="39"/>
      <c r="F800" s="39"/>
      <c r="G800" s="39"/>
      <c r="H800" s="39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20"/>
      <c r="W800" s="20"/>
      <c r="X800" s="20"/>
      <c r="Y800" s="20"/>
      <c r="Z800" s="20"/>
      <c r="AA800" s="21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</row>
    <row r="801" spans="1:41" ht="15.75" customHeight="1">
      <c r="A801" s="39"/>
      <c r="B801" s="39"/>
      <c r="C801" s="41"/>
      <c r="D801" s="38"/>
      <c r="E801" s="39"/>
      <c r="F801" s="39"/>
      <c r="G801" s="39"/>
      <c r="H801" s="39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20"/>
      <c r="W801" s="20"/>
      <c r="X801" s="20"/>
      <c r="Y801" s="20"/>
      <c r="Z801" s="20"/>
      <c r="AA801" s="21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</row>
    <row r="802" spans="1:41" ht="15.75" customHeight="1">
      <c r="A802" s="39"/>
      <c r="B802" s="39"/>
      <c r="C802" s="41"/>
      <c r="D802" s="38"/>
      <c r="E802" s="39"/>
      <c r="F802" s="39"/>
      <c r="G802" s="39"/>
      <c r="H802" s="39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20"/>
      <c r="W802" s="20"/>
      <c r="X802" s="20"/>
      <c r="Y802" s="20"/>
      <c r="Z802" s="20"/>
      <c r="AA802" s="21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</row>
    <row r="803" spans="1:41" ht="15.75" customHeight="1">
      <c r="A803" s="39"/>
      <c r="B803" s="39"/>
      <c r="C803" s="41"/>
      <c r="D803" s="38"/>
      <c r="E803" s="39"/>
      <c r="F803" s="39"/>
      <c r="G803" s="39"/>
      <c r="H803" s="39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20"/>
      <c r="W803" s="20"/>
      <c r="X803" s="20"/>
      <c r="Y803" s="20"/>
      <c r="Z803" s="20"/>
      <c r="AA803" s="21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</row>
    <row r="804" spans="1:41" ht="15.75" customHeight="1">
      <c r="A804" s="39"/>
      <c r="B804" s="39"/>
      <c r="C804" s="41"/>
      <c r="D804" s="38"/>
      <c r="E804" s="39"/>
      <c r="F804" s="39"/>
      <c r="G804" s="39"/>
      <c r="H804" s="39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20"/>
      <c r="W804" s="20"/>
      <c r="X804" s="20"/>
      <c r="Y804" s="20"/>
      <c r="Z804" s="20"/>
      <c r="AA804" s="21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</row>
    <row r="805" spans="1:41" ht="15.75" customHeight="1">
      <c r="A805" s="39"/>
      <c r="B805" s="39"/>
      <c r="C805" s="41"/>
      <c r="D805" s="38"/>
      <c r="E805" s="39"/>
      <c r="F805" s="39"/>
      <c r="G805" s="39"/>
      <c r="H805" s="39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20"/>
      <c r="W805" s="20"/>
      <c r="X805" s="20"/>
      <c r="Y805" s="20"/>
      <c r="Z805" s="20"/>
      <c r="AA805" s="21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</row>
    <row r="806" spans="1:41" ht="15.75" customHeight="1">
      <c r="A806" s="39"/>
      <c r="B806" s="39"/>
      <c r="C806" s="41"/>
      <c r="D806" s="38"/>
      <c r="E806" s="39"/>
      <c r="F806" s="39"/>
      <c r="G806" s="39"/>
      <c r="H806" s="39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20"/>
      <c r="W806" s="20"/>
      <c r="X806" s="20"/>
      <c r="Y806" s="20"/>
      <c r="Z806" s="20"/>
      <c r="AA806" s="21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</row>
    <row r="807" spans="1:41" ht="15.75" customHeight="1">
      <c r="A807" s="39"/>
      <c r="B807" s="39"/>
      <c r="C807" s="41"/>
      <c r="D807" s="38"/>
      <c r="E807" s="39"/>
      <c r="F807" s="39"/>
      <c r="G807" s="39"/>
      <c r="H807" s="39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20"/>
      <c r="W807" s="20"/>
      <c r="X807" s="20"/>
      <c r="Y807" s="20"/>
      <c r="Z807" s="20"/>
      <c r="AA807" s="21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</row>
    <row r="808" spans="1:41" ht="15.75" customHeight="1">
      <c r="A808" s="39"/>
      <c r="B808" s="39"/>
      <c r="C808" s="41"/>
      <c r="D808" s="38"/>
      <c r="E808" s="39"/>
      <c r="F808" s="39"/>
      <c r="G808" s="39"/>
      <c r="H808" s="39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20"/>
      <c r="W808" s="20"/>
      <c r="X808" s="20"/>
      <c r="Y808" s="20"/>
      <c r="Z808" s="20"/>
      <c r="AA808" s="21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</row>
    <row r="809" spans="1:41" ht="15.75" customHeight="1">
      <c r="A809" s="39"/>
      <c r="B809" s="39"/>
      <c r="C809" s="41"/>
      <c r="D809" s="38"/>
      <c r="E809" s="39"/>
      <c r="F809" s="39"/>
      <c r="G809" s="39"/>
      <c r="H809" s="39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20"/>
      <c r="W809" s="20"/>
      <c r="X809" s="20"/>
      <c r="Y809" s="20"/>
      <c r="Z809" s="20"/>
      <c r="AA809" s="21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</row>
    <row r="810" spans="1:41" ht="15.75" customHeight="1">
      <c r="A810" s="39"/>
      <c r="B810" s="39"/>
      <c r="C810" s="41"/>
      <c r="D810" s="38"/>
      <c r="E810" s="39"/>
      <c r="F810" s="39"/>
      <c r="G810" s="39"/>
      <c r="H810" s="39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20"/>
      <c r="W810" s="20"/>
      <c r="X810" s="20"/>
      <c r="Y810" s="20"/>
      <c r="Z810" s="20"/>
      <c r="AA810" s="21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</row>
    <row r="811" spans="1:41" ht="15.75" customHeight="1">
      <c r="A811" s="39"/>
      <c r="B811" s="39"/>
      <c r="C811" s="41"/>
      <c r="D811" s="38"/>
      <c r="E811" s="39"/>
      <c r="F811" s="39"/>
      <c r="G811" s="39"/>
      <c r="H811" s="39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20"/>
      <c r="W811" s="20"/>
      <c r="X811" s="20"/>
      <c r="Y811" s="20"/>
      <c r="Z811" s="20"/>
      <c r="AA811" s="21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</row>
    <row r="812" spans="1:41" ht="15.75" customHeight="1">
      <c r="A812" s="39"/>
      <c r="B812" s="39"/>
      <c r="C812" s="41"/>
      <c r="D812" s="38"/>
      <c r="E812" s="39"/>
      <c r="F812" s="39"/>
      <c r="G812" s="39"/>
      <c r="H812" s="39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20"/>
      <c r="W812" s="20"/>
      <c r="X812" s="20"/>
      <c r="Y812" s="20"/>
      <c r="Z812" s="20"/>
      <c r="AA812" s="21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</row>
    <row r="813" spans="1:41" ht="15.75" customHeight="1">
      <c r="A813" s="39"/>
      <c r="B813" s="39"/>
      <c r="C813" s="41"/>
      <c r="D813" s="38"/>
      <c r="E813" s="39"/>
      <c r="F813" s="39"/>
      <c r="G813" s="39"/>
      <c r="H813" s="39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20"/>
      <c r="W813" s="20"/>
      <c r="X813" s="20"/>
      <c r="Y813" s="20"/>
      <c r="Z813" s="20"/>
      <c r="AA813" s="21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</row>
    <row r="814" spans="1:41" ht="15.75" customHeight="1">
      <c r="A814" s="39"/>
      <c r="B814" s="39"/>
      <c r="C814" s="41"/>
      <c r="D814" s="38"/>
      <c r="E814" s="39"/>
      <c r="F814" s="39"/>
      <c r="G814" s="39"/>
      <c r="H814" s="39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20"/>
      <c r="W814" s="20"/>
      <c r="X814" s="20"/>
      <c r="Y814" s="20"/>
      <c r="Z814" s="20"/>
      <c r="AA814" s="21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</row>
    <row r="815" spans="1:41" ht="15.75" customHeight="1">
      <c r="A815" s="39"/>
      <c r="B815" s="39"/>
      <c r="C815" s="41"/>
      <c r="D815" s="38"/>
      <c r="E815" s="39"/>
      <c r="F815" s="39"/>
      <c r="G815" s="39"/>
      <c r="H815" s="39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20"/>
      <c r="W815" s="20"/>
      <c r="X815" s="20"/>
      <c r="Y815" s="20"/>
      <c r="Z815" s="20"/>
      <c r="AA815" s="21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</row>
    <row r="816" spans="1:41" ht="15.75" customHeight="1">
      <c r="A816" s="39"/>
      <c r="B816" s="39"/>
      <c r="C816" s="41"/>
      <c r="D816" s="38"/>
      <c r="E816" s="39"/>
      <c r="F816" s="39"/>
      <c r="G816" s="39"/>
      <c r="H816" s="39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20"/>
      <c r="W816" s="20"/>
      <c r="X816" s="20"/>
      <c r="Y816" s="20"/>
      <c r="Z816" s="20"/>
      <c r="AA816" s="21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</row>
    <row r="817" spans="1:41" ht="15.75" customHeight="1">
      <c r="A817" s="39"/>
      <c r="B817" s="39"/>
      <c r="C817" s="41"/>
      <c r="D817" s="38"/>
      <c r="E817" s="39"/>
      <c r="F817" s="39"/>
      <c r="G817" s="39"/>
      <c r="H817" s="39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20"/>
      <c r="W817" s="20"/>
      <c r="X817" s="20"/>
      <c r="Y817" s="20"/>
      <c r="Z817" s="20"/>
      <c r="AA817" s="21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</row>
    <row r="818" spans="1:41" ht="15.75" customHeight="1">
      <c r="A818" s="39"/>
      <c r="B818" s="39"/>
      <c r="C818" s="41"/>
      <c r="D818" s="38"/>
      <c r="E818" s="39"/>
      <c r="F818" s="39"/>
      <c r="G818" s="39"/>
      <c r="H818" s="39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20"/>
      <c r="W818" s="20"/>
      <c r="X818" s="20"/>
      <c r="Y818" s="20"/>
      <c r="Z818" s="20"/>
      <c r="AA818" s="21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</row>
    <row r="819" spans="1:41" ht="15.75" customHeight="1">
      <c r="A819" s="39"/>
      <c r="B819" s="39"/>
      <c r="C819" s="41"/>
      <c r="D819" s="38"/>
      <c r="E819" s="39"/>
      <c r="F819" s="39"/>
      <c r="G819" s="39"/>
      <c r="H819" s="39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20"/>
      <c r="W819" s="20"/>
      <c r="X819" s="20"/>
      <c r="Y819" s="20"/>
      <c r="Z819" s="20"/>
      <c r="AA819" s="21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</row>
    <row r="820" spans="1:41" ht="15.75" customHeight="1">
      <c r="A820" s="39"/>
      <c r="B820" s="39"/>
      <c r="C820" s="41"/>
      <c r="D820" s="38"/>
      <c r="E820" s="39"/>
      <c r="F820" s="39"/>
      <c r="G820" s="39"/>
      <c r="H820" s="39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20"/>
      <c r="W820" s="20"/>
      <c r="X820" s="20"/>
      <c r="Y820" s="20"/>
      <c r="Z820" s="20"/>
      <c r="AA820" s="21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</row>
    <row r="821" spans="1:41" ht="15.75" customHeight="1">
      <c r="A821" s="39"/>
      <c r="B821" s="39"/>
      <c r="C821" s="41"/>
      <c r="D821" s="38"/>
      <c r="E821" s="39"/>
      <c r="F821" s="39"/>
      <c r="G821" s="39"/>
      <c r="H821" s="39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20"/>
      <c r="W821" s="20"/>
      <c r="X821" s="20"/>
      <c r="Y821" s="20"/>
      <c r="Z821" s="20"/>
      <c r="AA821" s="21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</row>
    <row r="822" spans="1:41" ht="15.75" customHeight="1">
      <c r="A822" s="39"/>
      <c r="B822" s="39"/>
      <c r="C822" s="41"/>
      <c r="D822" s="38"/>
      <c r="E822" s="39"/>
      <c r="F822" s="39"/>
      <c r="G822" s="39"/>
      <c r="H822" s="39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20"/>
      <c r="W822" s="20"/>
      <c r="X822" s="20"/>
      <c r="Y822" s="20"/>
      <c r="Z822" s="20"/>
      <c r="AA822" s="21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</row>
    <row r="823" spans="1:41" ht="15.75" customHeight="1">
      <c r="A823" s="39"/>
      <c r="B823" s="39"/>
      <c r="C823" s="41"/>
      <c r="D823" s="38"/>
      <c r="E823" s="39"/>
      <c r="F823" s="39"/>
      <c r="G823" s="39"/>
      <c r="H823" s="39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20"/>
      <c r="W823" s="20"/>
      <c r="X823" s="20"/>
      <c r="Y823" s="20"/>
      <c r="Z823" s="20"/>
      <c r="AA823" s="21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</row>
    <row r="824" spans="1:41" ht="15.75" customHeight="1">
      <c r="A824" s="39"/>
      <c r="B824" s="39"/>
      <c r="C824" s="41"/>
      <c r="D824" s="38"/>
      <c r="E824" s="39"/>
      <c r="F824" s="39"/>
      <c r="G824" s="39"/>
      <c r="H824" s="39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20"/>
      <c r="W824" s="20"/>
      <c r="X824" s="20"/>
      <c r="Y824" s="20"/>
      <c r="Z824" s="20"/>
      <c r="AA824" s="21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</row>
    <row r="825" spans="1:41" ht="15.75" customHeight="1">
      <c r="A825" s="39"/>
      <c r="B825" s="39"/>
      <c r="C825" s="41"/>
      <c r="D825" s="38"/>
      <c r="E825" s="39"/>
      <c r="F825" s="39"/>
      <c r="G825" s="39"/>
      <c r="H825" s="39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20"/>
      <c r="W825" s="20"/>
      <c r="X825" s="20"/>
      <c r="Y825" s="20"/>
      <c r="Z825" s="20"/>
      <c r="AA825" s="21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</row>
    <row r="826" spans="1:41" ht="15.75" customHeight="1">
      <c r="A826" s="39"/>
      <c r="B826" s="39"/>
      <c r="C826" s="41"/>
      <c r="D826" s="38"/>
      <c r="E826" s="39"/>
      <c r="F826" s="39"/>
      <c r="G826" s="39"/>
      <c r="H826" s="39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20"/>
      <c r="W826" s="20"/>
      <c r="X826" s="20"/>
      <c r="Y826" s="20"/>
      <c r="Z826" s="20"/>
      <c r="AA826" s="21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</row>
    <row r="827" spans="1:41" ht="15.75" customHeight="1">
      <c r="A827" s="39"/>
      <c r="B827" s="39"/>
      <c r="C827" s="41"/>
      <c r="D827" s="38"/>
      <c r="E827" s="39"/>
      <c r="F827" s="39"/>
      <c r="G827" s="39"/>
      <c r="H827" s="39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20"/>
      <c r="W827" s="20"/>
      <c r="X827" s="20"/>
      <c r="Y827" s="20"/>
      <c r="Z827" s="20"/>
      <c r="AA827" s="21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</row>
    <row r="828" spans="1:41" ht="15.75" customHeight="1">
      <c r="A828" s="39"/>
      <c r="B828" s="39"/>
      <c r="C828" s="41"/>
      <c r="D828" s="38"/>
      <c r="E828" s="39"/>
      <c r="F828" s="39"/>
      <c r="G828" s="39"/>
      <c r="H828" s="39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20"/>
      <c r="W828" s="20"/>
      <c r="X828" s="20"/>
      <c r="Y828" s="20"/>
      <c r="Z828" s="20"/>
      <c r="AA828" s="21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</row>
    <row r="829" spans="1:41" ht="15.75" customHeight="1">
      <c r="A829" s="39"/>
      <c r="B829" s="39"/>
      <c r="C829" s="41"/>
      <c r="D829" s="38"/>
      <c r="E829" s="39"/>
      <c r="F829" s="39"/>
      <c r="G829" s="39"/>
      <c r="H829" s="39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20"/>
      <c r="W829" s="20"/>
      <c r="X829" s="20"/>
      <c r="Y829" s="20"/>
      <c r="Z829" s="20"/>
      <c r="AA829" s="21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</row>
    <row r="830" spans="1:41" ht="15.75" customHeight="1">
      <c r="A830" s="39"/>
      <c r="B830" s="39"/>
      <c r="C830" s="41"/>
      <c r="D830" s="38"/>
      <c r="E830" s="39"/>
      <c r="F830" s="39"/>
      <c r="G830" s="39"/>
      <c r="H830" s="39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20"/>
      <c r="W830" s="20"/>
      <c r="X830" s="20"/>
      <c r="Y830" s="20"/>
      <c r="Z830" s="20"/>
      <c r="AA830" s="21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</row>
    <row r="831" spans="1:41" ht="15.75" customHeight="1">
      <c r="A831" s="39"/>
      <c r="B831" s="39"/>
      <c r="C831" s="41"/>
      <c r="D831" s="38"/>
      <c r="E831" s="39"/>
      <c r="F831" s="39"/>
      <c r="G831" s="39"/>
      <c r="H831" s="39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20"/>
      <c r="W831" s="20"/>
      <c r="X831" s="20"/>
      <c r="Y831" s="20"/>
      <c r="Z831" s="20"/>
      <c r="AA831" s="21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</row>
    <row r="832" spans="1:41" ht="15.75" customHeight="1">
      <c r="A832" s="39"/>
      <c r="B832" s="39"/>
      <c r="C832" s="41"/>
      <c r="D832" s="38"/>
      <c r="E832" s="39"/>
      <c r="F832" s="39"/>
      <c r="G832" s="39"/>
      <c r="H832" s="39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20"/>
      <c r="W832" s="20"/>
      <c r="X832" s="20"/>
      <c r="Y832" s="20"/>
      <c r="Z832" s="20"/>
      <c r="AA832" s="21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</row>
    <row r="833" spans="1:41" ht="15.75" customHeight="1">
      <c r="A833" s="39"/>
      <c r="B833" s="39"/>
      <c r="C833" s="41"/>
      <c r="D833" s="38"/>
      <c r="E833" s="39"/>
      <c r="F833" s="39"/>
      <c r="G833" s="39"/>
      <c r="H833" s="39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20"/>
      <c r="W833" s="20"/>
      <c r="X833" s="20"/>
      <c r="Y833" s="20"/>
      <c r="Z833" s="20"/>
      <c r="AA833" s="21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</row>
    <row r="834" spans="1:41" ht="15.75" customHeight="1">
      <c r="A834" s="39"/>
      <c r="B834" s="39"/>
      <c r="C834" s="41"/>
      <c r="D834" s="38"/>
      <c r="E834" s="39"/>
      <c r="F834" s="39"/>
      <c r="G834" s="39"/>
      <c r="H834" s="39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20"/>
      <c r="W834" s="20"/>
      <c r="X834" s="20"/>
      <c r="Y834" s="20"/>
      <c r="Z834" s="20"/>
      <c r="AA834" s="21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</row>
    <row r="835" spans="1:41" ht="15.75" customHeight="1">
      <c r="A835" s="39"/>
      <c r="B835" s="39"/>
      <c r="C835" s="41"/>
      <c r="D835" s="38"/>
      <c r="E835" s="39"/>
      <c r="F835" s="39"/>
      <c r="G835" s="39"/>
      <c r="H835" s="39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20"/>
      <c r="W835" s="20"/>
      <c r="X835" s="20"/>
      <c r="Y835" s="20"/>
      <c r="Z835" s="20"/>
      <c r="AA835" s="21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</row>
    <row r="836" spans="1:41" ht="15.75" customHeight="1">
      <c r="A836" s="39"/>
      <c r="B836" s="39"/>
      <c r="C836" s="41"/>
      <c r="D836" s="38"/>
      <c r="E836" s="39"/>
      <c r="F836" s="39"/>
      <c r="G836" s="39"/>
      <c r="H836" s="39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20"/>
      <c r="W836" s="20"/>
      <c r="X836" s="20"/>
      <c r="Y836" s="20"/>
      <c r="Z836" s="20"/>
      <c r="AA836" s="21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</row>
    <row r="837" spans="1:41" ht="15.75" customHeight="1">
      <c r="A837" s="39"/>
      <c r="B837" s="39"/>
      <c r="C837" s="41"/>
      <c r="D837" s="38"/>
      <c r="E837" s="39"/>
      <c r="F837" s="39"/>
      <c r="G837" s="39"/>
      <c r="H837" s="39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20"/>
      <c r="W837" s="20"/>
      <c r="X837" s="20"/>
      <c r="Y837" s="20"/>
      <c r="Z837" s="20"/>
      <c r="AA837" s="21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</row>
    <row r="838" spans="1:41" ht="15.75" customHeight="1">
      <c r="A838" s="39"/>
      <c r="B838" s="39"/>
      <c r="C838" s="41"/>
      <c r="D838" s="38"/>
      <c r="E838" s="39"/>
      <c r="F838" s="39"/>
      <c r="G838" s="39"/>
      <c r="H838" s="39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20"/>
      <c r="W838" s="20"/>
      <c r="X838" s="20"/>
      <c r="Y838" s="20"/>
      <c r="Z838" s="20"/>
      <c r="AA838" s="21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</row>
    <row r="839" spans="1:41" ht="15.75" customHeight="1">
      <c r="A839" s="39"/>
      <c r="B839" s="39"/>
      <c r="C839" s="41"/>
      <c r="D839" s="38"/>
      <c r="E839" s="39"/>
      <c r="F839" s="39"/>
      <c r="G839" s="39"/>
      <c r="H839" s="39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20"/>
      <c r="W839" s="20"/>
      <c r="X839" s="20"/>
      <c r="Y839" s="20"/>
      <c r="Z839" s="20"/>
      <c r="AA839" s="21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</row>
    <row r="840" spans="1:41" ht="15.75" customHeight="1">
      <c r="A840" s="39"/>
      <c r="B840" s="39"/>
      <c r="C840" s="41"/>
      <c r="D840" s="38"/>
      <c r="E840" s="39"/>
      <c r="F840" s="39"/>
      <c r="G840" s="39"/>
      <c r="H840" s="39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20"/>
      <c r="W840" s="20"/>
      <c r="X840" s="20"/>
      <c r="Y840" s="20"/>
      <c r="Z840" s="20"/>
      <c r="AA840" s="21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</row>
    <row r="841" spans="1:41" ht="15.75" customHeight="1">
      <c r="A841" s="39"/>
      <c r="B841" s="39"/>
      <c r="C841" s="41"/>
      <c r="D841" s="38"/>
      <c r="E841" s="39"/>
      <c r="F841" s="39"/>
      <c r="G841" s="39"/>
      <c r="H841" s="39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20"/>
      <c r="W841" s="20"/>
      <c r="X841" s="20"/>
      <c r="Y841" s="20"/>
      <c r="Z841" s="20"/>
      <c r="AA841" s="21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</row>
    <row r="842" spans="1:41" ht="15.75" customHeight="1">
      <c r="A842" s="39"/>
      <c r="B842" s="39"/>
      <c r="C842" s="41"/>
      <c r="D842" s="38"/>
      <c r="E842" s="39"/>
      <c r="F842" s="39"/>
      <c r="G842" s="39"/>
      <c r="H842" s="39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20"/>
      <c r="W842" s="20"/>
      <c r="X842" s="20"/>
      <c r="Y842" s="20"/>
      <c r="Z842" s="20"/>
      <c r="AA842" s="21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</row>
    <row r="843" spans="1:41" ht="15.75" customHeight="1">
      <c r="A843" s="39"/>
      <c r="B843" s="39"/>
      <c r="C843" s="41"/>
      <c r="D843" s="38"/>
      <c r="E843" s="39"/>
      <c r="F843" s="39"/>
      <c r="G843" s="39"/>
      <c r="H843" s="39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20"/>
      <c r="W843" s="20"/>
      <c r="X843" s="20"/>
      <c r="Y843" s="20"/>
      <c r="Z843" s="20"/>
      <c r="AA843" s="21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</row>
    <row r="844" spans="1:41" ht="15.75" customHeight="1">
      <c r="A844" s="39"/>
      <c r="B844" s="39"/>
      <c r="C844" s="41"/>
      <c r="D844" s="38"/>
      <c r="E844" s="39"/>
      <c r="F844" s="39"/>
      <c r="G844" s="39"/>
      <c r="H844" s="39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20"/>
      <c r="W844" s="20"/>
      <c r="X844" s="20"/>
      <c r="Y844" s="20"/>
      <c r="Z844" s="20"/>
      <c r="AA844" s="21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</row>
    <row r="845" spans="1:41" ht="15.75" customHeight="1">
      <c r="A845" s="39"/>
      <c r="B845" s="39"/>
      <c r="C845" s="41"/>
      <c r="D845" s="38"/>
      <c r="E845" s="39"/>
      <c r="F845" s="39"/>
      <c r="G845" s="39"/>
      <c r="H845" s="39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20"/>
      <c r="W845" s="20"/>
      <c r="X845" s="20"/>
      <c r="Y845" s="20"/>
      <c r="Z845" s="20"/>
      <c r="AA845" s="21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</row>
    <row r="846" spans="1:41" ht="15.75" customHeight="1">
      <c r="A846" s="39"/>
      <c r="B846" s="39"/>
      <c r="C846" s="41"/>
      <c r="D846" s="38"/>
      <c r="E846" s="39"/>
      <c r="F846" s="39"/>
      <c r="G846" s="39"/>
      <c r="H846" s="39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20"/>
      <c r="W846" s="20"/>
      <c r="X846" s="20"/>
      <c r="Y846" s="20"/>
      <c r="Z846" s="20"/>
      <c r="AA846" s="21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</row>
    <row r="847" spans="1:41" ht="15.75" customHeight="1">
      <c r="A847" s="39"/>
      <c r="B847" s="39"/>
      <c r="C847" s="41"/>
      <c r="D847" s="38"/>
      <c r="E847" s="39"/>
      <c r="F847" s="39"/>
      <c r="G847" s="39"/>
      <c r="H847" s="39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20"/>
      <c r="W847" s="20"/>
      <c r="X847" s="20"/>
      <c r="Y847" s="20"/>
      <c r="Z847" s="20"/>
      <c r="AA847" s="21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</row>
    <row r="848" spans="1:41" ht="15.75" customHeight="1">
      <c r="A848" s="39"/>
      <c r="B848" s="39"/>
      <c r="C848" s="41"/>
      <c r="D848" s="38"/>
      <c r="E848" s="39"/>
      <c r="F848" s="39"/>
      <c r="G848" s="39"/>
      <c r="H848" s="39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20"/>
      <c r="W848" s="20"/>
      <c r="X848" s="20"/>
      <c r="Y848" s="20"/>
      <c r="Z848" s="20"/>
      <c r="AA848" s="21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</row>
    <row r="849" spans="1:41" ht="15.75" customHeight="1">
      <c r="A849" s="39"/>
      <c r="B849" s="39"/>
      <c r="C849" s="41"/>
      <c r="D849" s="38"/>
      <c r="E849" s="39"/>
      <c r="F849" s="39"/>
      <c r="G849" s="39"/>
      <c r="H849" s="39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20"/>
      <c r="W849" s="20"/>
      <c r="X849" s="20"/>
      <c r="Y849" s="20"/>
      <c r="Z849" s="20"/>
      <c r="AA849" s="21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</row>
    <row r="850" spans="1:41" ht="15.75" customHeight="1">
      <c r="A850" s="39"/>
      <c r="B850" s="39"/>
      <c r="C850" s="41"/>
      <c r="D850" s="38"/>
      <c r="E850" s="39"/>
      <c r="F850" s="39"/>
      <c r="G850" s="39"/>
      <c r="H850" s="39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20"/>
      <c r="W850" s="20"/>
      <c r="X850" s="20"/>
      <c r="Y850" s="20"/>
      <c r="Z850" s="20"/>
      <c r="AA850" s="21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</row>
    <row r="851" spans="1:41" ht="15.75" customHeight="1">
      <c r="A851" s="39"/>
      <c r="B851" s="39"/>
      <c r="C851" s="41"/>
      <c r="D851" s="38"/>
      <c r="E851" s="39"/>
      <c r="F851" s="39"/>
      <c r="G851" s="39"/>
      <c r="H851" s="39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20"/>
      <c r="W851" s="20"/>
      <c r="X851" s="20"/>
      <c r="Y851" s="20"/>
      <c r="Z851" s="20"/>
      <c r="AA851" s="21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</row>
    <row r="852" spans="1:41" ht="15.75" customHeight="1">
      <c r="A852" s="39"/>
      <c r="B852" s="39"/>
      <c r="C852" s="41"/>
      <c r="D852" s="38"/>
      <c r="E852" s="39"/>
      <c r="F852" s="39"/>
      <c r="G852" s="39"/>
      <c r="H852" s="39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20"/>
      <c r="W852" s="20"/>
      <c r="X852" s="20"/>
      <c r="Y852" s="20"/>
      <c r="Z852" s="20"/>
      <c r="AA852" s="21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</row>
    <row r="853" spans="1:41" ht="15.75" customHeight="1">
      <c r="A853" s="39"/>
      <c r="B853" s="39"/>
      <c r="C853" s="41"/>
      <c r="D853" s="38"/>
      <c r="E853" s="39"/>
      <c r="F853" s="39"/>
      <c r="G853" s="39"/>
      <c r="H853" s="39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20"/>
      <c r="W853" s="20"/>
      <c r="X853" s="20"/>
      <c r="Y853" s="20"/>
      <c r="Z853" s="20"/>
      <c r="AA853" s="21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</row>
    <row r="854" spans="1:41" ht="15.75" customHeight="1">
      <c r="A854" s="39"/>
      <c r="B854" s="39"/>
      <c r="C854" s="41"/>
      <c r="D854" s="38"/>
      <c r="E854" s="39"/>
      <c r="F854" s="39"/>
      <c r="G854" s="39"/>
      <c r="H854" s="39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20"/>
      <c r="W854" s="20"/>
      <c r="X854" s="20"/>
      <c r="Y854" s="20"/>
      <c r="Z854" s="20"/>
      <c r="AA854" s="21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</row>
    <row r="855" spans="1:41" ht="15.75" customHeight="1">
      <c r="A855" s="39"/>
      <c r="B855" s="39"/>
      <c r="C855" s="41"/>
      <c r="D855" s="38"/>
      <c r="E855" s="39"/>
      <c r="F855" s="39"/>
      <c r="G855" s="39"/>
      <c r="H855" s="39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20"/>
      <c r="W855" s="20"/>
      <c r="X855" s="20"/>
      <c r="Y855" s="20"/>
      <c r="Z855" s="20"/>
      <c r="AA855" s="21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</row>
    <row r="856" spans="1:41" ht="15.75" customHeight="1">
      <c r="A856" s="39"/>
      <c r="B856" s="39"/>
      <c r="C856" s="41"/>
      <c r="D856" s="38"/>
      <c r="E856" s="39"/>
      <c r="F856" s="39"/>
      <c r="G856" s="39"/>
      <c r="H856" s="39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20"/>
      <c r="W856" s="20"/>
      <c r="X856" s="20"/>
      <c r="Y856" s="20"/>
      <c r="Z856" s="20"/>
      <c r="AA856" s="21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</row>
    <row r="857" spans="1:41" ht="15.75" customHeight="1">
      <c r="A857" s="39"/>
      <c r="B857" s="39"/>
      <c r="C857" s="41"/>
      <c r="D857" s="38"/>
      <c r="E857" s="39"/>
      <c r="F857" s="39"/>
      <c r="G857" s="39"/>
      <c r="H857" s="39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20"/>
      <c r="W857" s="20"/>
      <c r="X857" s="20"/>
      <c r="Y857" s="20"/>
      <c r="Z857" s="20"/>
      <c r="AA857" s="21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</row>
    <row r="858" spans="1:41" ht="15.75" customHeight="1">
      <c r="A858" s="39"/>
      <c r="B858" s="39"/>
      <c r="C858" s="41"/>
      <c r="D858" s="38"/>
      <c r="E858" s="39"/>
      <c r="F858" s="39"/>
      <c r="G858" s="39"/>
      <c r="H858" s="39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20"/>
      <c r="W858" s="20"/>
      <c r="X858" s="20"/>
      <c r="Y858" s="20"/>
      <c r="Z858" s="20"/>
      <c r="AA858" s="21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</row>
    <row r="859" spans="1:41" ht="15.75" customHeight="1">
      <c r="A859" s="39"/>
      <c r="B859" s="39"/>
      <c r="C859" s="41"/>
      <c r="D859" s="38"/>
      <c r="E859" s="39"/>
      <c r="F859" s="39"/>
      <c r="G859" s="39"/>
      <c r="H859" s="39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20"/>
      <c r="W859" s="20"/>
      <c r="X859" s="20"/>
      <c r="Y859" s="20"/>
      <c r="Z859" s="20"/>
      <c r="AA859" s="21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</row>
    <row r="860" spans="1:41" ht="15.75" customHeight="1">
      <c r="A860" s="39"/>
      <c r="B860" s="39"/>
      <c r="C860" s="41"/>
      <c r="D860" s="38"/>
      <c r="E860" s="39"/>
      <c r="F860" s="39"/>
      <c r="G860" s="39"/>
      <c r="H860" s="39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20"/>
      <c r="W860" s="20"/>
      <c r="X860" s="20"/>
      <c r="Y860" s="20"/>
      <c r="Z860" s="20"/>
      <c r="AA860" s="21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</row>
    <row r="861" spans="1:41" ht="15.75" customHeight="1">
      <c r="A861" s="39"/>
      <c r="B861" s="39"/>
      <c r="C861" s="41"/>
      <c r="D861" s="38"/>
      <c r="E861" s="39"/>
      <c r="F861" s="39"/>
      <c r="G861" s="39"/>
      <c r="H861" s="39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20"/>
      <c r="W861" s="20"/>
      <c r="X861" s="20"/>
      <c r="Y861" s="20"/>
      <c r="Z861" s="20"/>
      <c r="AA861" s="21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</row>
    <row r="862" spans="1:41" ht="15.75" customHeight="1">
      <c r="A862" s="39"/>
      <c r="B862" s="39"/>
      <c r="C862" s="41"/>
      <c r="D862" s="38"/>
      <c r="E862" s="39"/>
      <c r="F862" s="39"/>
      <c r="G862" s="39"/>
      <c r="H862" s="39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20"/>
      <c r="W862" s="20"/>
      <c r="X862" s="20"/>
      <c r="Y862" s="20"/>
      <c r="Z862" s="20"/>
      <c r="AA862" s="21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</row>
    <row r="863" spans="1:41" ht="15.75" customHeight="1">
      <c r="A863" s="39"/>
      <c r="B863" s="39"/>
      <c r="C863" s="41"/>
      <c r="D863" s="38"/>
      <c r="E863" s="39"/>
      <c r="F863" s="39"/>
      <c r="G863" s="39"/>
      <c r="H863" s="39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20"/>
      <c r="W863" s="20"/>
      <c r="X863" s="20"/>
      <c r="Y863" s="20"/>
      <c r="Z863" s="20"/>
      <c r="AA863" s="21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</row>
    <row r="864" spans="1:41" ht="15.75" customHeight="1">
      <c r="A864" s="39"/>
      <c r="B864" s="39"/>
      <c r="C864" s="41"/>
      <c r="D864" s="38"/>
      <c r="E864" s="39"/>
      <c r="F864" s="39"/>
      <c r="G864" s="39"/>
      <c r="H864" s="39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20"/>
      <c r="W864" s="20"/>
      <c r="X864" s="20"/>
      <c r="Y864" s="20"/>
      <c r="Z864" s="20"/>
      <c r="AA864" s="21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</row>
    <row r="865" spans="1:41" ht="15.75" customHeight="1">
      <c r="A865" s="39"/>
      <c r="B865" s="39"/>
      <c r="C865" s="41"/>
      <c r="D865" s="38"/>
      <c r="E865" s="39"/>
      <c r="F865" s="39"/>
      <c r="G865" s="39"/>
      <c r="H865" s="39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20"/>
      <c r="W865" s="20"/>
      <c r="X865" s="20"/>
      <c r="Y865" s="20"/>
      <c r="Z865" s="20"/>
      <c r="AA865" s="21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</row>
    <row r="866" spans="1:41" ht="15.75" customHeight="1">
      <c r="A866" s="39"/>
      <c r="B866" s="39"/>
      <c r="C866" s="41"/>
      <c r="D866" s="38"/>
      <c r="E866" s="39"/>
      <c r="F866" s="39"/>
      <c r="G866" s="39"/>
      <c r="H866" s="39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20"/>
      <c r="W866" s="20"/>
      <c r="X866" s="20"/>
      <c r="Y866" s="20"/>
      <c r="Z866" s="20"/>
      <c r="AA866" s="21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</row>
    <row r="867" spans="1:41" ht="15.75" customHeight="1">
      <c r="A867" s="39"/>
      <c r="B867" s="39"/>
      <c r="C867" s="41"/>
      <c r="D867" s="38"/>
      <c r="E867" s="39"/>
      <c r="F867" s="39"/>
      <c r="G867" s="39"/>
      <c r="H867" s="39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20"/>
      <c r="W867" s="20"/>
      <c r="X867" s="20"/>
      <c r="Y867" s="20"/>
      <c r="Z867" s="20"/>
      <c r="AA867" s="21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</row>
    <row r="868" spans="1:41" ht="15.75" customHeight="1">
      <c r="A868" s="39"/>
      <c r="B868" s="39"/>
      <c r="C868" s="41"/>
      <c r="D868" s="38"/>
      <c r="E868" s="39"/>
      <c r="F868" s="39"/>
      <c r="G868" s="39"/>
      <c r="H868" s="39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20"/>
      <c r="W868" s="20"/>
      <c r="X868" s="20"/>
      <c r="Y868" s="20"/>
      <c r="Z868" s="20"/>
      <c r="AA868" s="21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</row>
    <row r="869" spans="1:41" ht="15.75" customHeight="1">
      <c r="A869" s="39"/>
      <c r="B869" s="39"/>
      <c r="C869" s="41"/>
      <c r="D869" s="38"/>
      <c r="E869" s="39"/>
      <c r="F869" s="39"/>
      <c r="G869" s="39"/>
      <c r="H869" s="39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20"/>
      <c r="W869" s="20"/>
      <c r="X869" s="20"/>
      <c r="Y869" s="20"/>
      <c r="Z869" s="20"/>
      <c r="AA869" s="21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</row>
    <row r="870" spans="1:41" ht="15.75" customHeight="1">
      <c r="A870" s="39"/>
      <c r="B870" s="39"/>
      <c r="C870" s="41"/>
      <c r="D870" s="38"/>
      <c r="E870" s="39"/>
      <c r="F870" s="39"/>
      <c r="G870" s="39"/>
      <c r="H870" s="39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20"/>
      <c r="W870" s="20"/>
      <c r="X870" s="20"/>
      <c r="Y870" s="20"/>
      <c r="Z870" s="20"/>
      <c r="AA870" s="21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</row>
    <row r="871" spans="1:41" ht="15.75" customHeight="1">
      <c r="A871" s="39"/>
      <c r="B871" s="39"/>
      <c r="C871" s="41"/>
      <c r="D871" s="38"/>
      <c r="E871" s="39"/>
      <c r="F871" s="39"/>
      <c r="G871" s="39"/>
      <c r="H871" s="39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20"/>
      <c r="W871" s="20"/>
      <c r="X871" s="20"/>
      <c r="Y871" s="20"/>
      <c r="Z871" s="20"/>
      <c r="AA871" s="21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</row>
    <row r="872" spans="1:41" ht="15.75" customHeight="1">
      <c r="A872" s="39"/>
      <c r="B872" s="39"/>
      <c r="C872" s="41"/>
      <c r="D872" s="38"/>
      <c r="E872" s="39"/>
      <c r="F872" s="39"/>
      <c r="G872" s="39"/>
      <c r="H872" s="39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20"/>
      <c r="W872" s="20"/>
      <c r="X872" s="20"/>
      <c r="Y872" s="20"/>
      <c r="Z872" s="20"/>
      <c r="AA872" s="21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</row>
    <row r="873" spans="1:41" ht="15.75" customHeight="1">
      <c r="A873" s="39"/>
      <c r="B873" s="39"/>
      <c r="C873" s="41"/>
      <c r="D873" s="38"/>
      <c r="E873" s="39"/>
      <c r="F873" s="39"/>
      <c r="G873" s="39"/>
      <c r="H873" s="39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20"/>
      <c r="W873" s="20"/>
      <c r="X873" s="20"/>
      <c r="Y873" s="20"/>
      <c r="Z873" s="20"/>
      <c r="AA873" s="21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</row>
    <row r="874" spans="1:41" ht="15.75" customHeight="1">
      <c r="A874" s="39"/>
      <c r="B874" s="39"/>
      <c r="C874" s="41"/>
      <c r="D874" s="38"/>
      <c r="E874" s="39"/>
      <c r="F874" s="39"/>
      <c r="G874" s="39"/>
      <c r="H874" s="39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20"/>
      <c r="W874" s="20"/>
      <c r="X874" s="20"/>
      <c r="Y874" s="20"/>
      <c r="Z874" s="20"/>
      <c r="AA874" s="21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</row>
    <row r="875" spans="1:41" ht="15.75" customHeight="1">
      <c r="A875" s="39"/>
      <c r="B875" s="39"/>
      <c r="C875" s="41"/>
      <c r="D875" s="38"/>
      <c r="E875" s="39"/>
      <c r="F875" s="39"/>
      <c r="G875" s="39"/>
      <c r="H875" s="39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20"/>
      <c r="W875" s="20"/>
      <c r="X875" s="20"/>
      <c r="Y875" s="20"/>
      <c r="Z875" s="20"/>
      <c r="AA875" s="21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</row>
    <row r="876" spans="1:41" ht="15.75" customHeight="1">
      <c r="A876" s="39"/>
      <c r="B876" s="39"/>
      <c r="C876" s="41"/>
      <c r="D876" s="38"/>
      <c r="E876" s="39"/>
      <c r="F876" s="39"/>
      <c r="G876" s="39"/>
      <c r="H876" s="39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20"/>
      <c r="W876" s="20"/>
      <c r="X876" s="20"/>
      <c r="Y876" s="20"/>
      <c r="Z876" s="20"/>
      <c r="AA876" s="21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</row>
    <row r="877" spans="1:41" ht="15.75" customHeight="1">
      <c r="A877" s="39"/>
      <c r="B877" s="39"/>
      <c r="C877" s="41"/>
      <c r="D877" s="38"/>
      <c r="E877" s="39"/>
      <c r="F877" s="39"/>
      <c r="G877" s="39"/>
      <c r="H877" s="39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20"/>
      <c r="W877" s="20"/>
      <c r="X877" s="20"/>
      <c r="Y877" s="20"/>
      <c r="Z877" s="20"/>
      <c r="AA877" s="21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</row>
    <row r="878" spans="1:41" ht="15.75" customHeight="1">
      <c r="A878" s="39"/>
      <c r="B878" s="39"/>
      <c r="C878" s="41"/>
      <c r="D878" s="38"/>
      <c r="E878" s="39"/>
      <c r="F878" s="39"/>
      <c r="G878" s="39"/>
      <c r="H878" s="39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20"/>
      <c r="W878" s="20"/>
      <c r="X878" s="20"/>
      <c r="Y878" s="20"/>
      <c r="Z878" s="20"/>
      <c r="AA878" s="21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</row>
    <row r="879" spans="1:41" ht="15.75" customHeight="1">
      <c r="A879" s="39"/>
      <c r="B879" s="39"/>
      <c r="C879" s="41"/>
      <c r="D879" s="38"/>
      <c r="E879" s="39"/>
      <c r="F879" s="39"/>
      <c r="G879" s="39"/>
      <c r="H879" s="39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20"/>
      <c r="W879" s="20"/>
      <c r="X879" s="20"/>
      <c r="Y879" s="20"/>
      <c r="Z879" s="20"/>
      <c r="AA879" s="21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</row>
    <row r="880" spans="1:41" ht="15.75" customHeight="1">
      <c r="A880" s="39"/>
      <c r="B880" s="39"/>
      <c r="C880" s="41"/>
      <c r="D880" s="38"/>
      <c r="E880" s="39"/>
      <c r="F880" s="39"/>
      <c r="G880" s="39"/>
      <c r="H880" s="39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20"/>
      <c r="W880" s="20"/>
      <c r="X880" s="20"/>
      <c r="Y880" s="20"/>
      <c r="Z880" s="20"/>
      <c r="AA880" s="21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</row>
    <row r="881" spans="1:41" ht="15.75" customHeight="1">
      <c r="A881" s="39"/>
      <c r="B881" s="39"/>
      <c r="C881" s="41"/>
      <c r="D881" s="38"/>
      <c r="E881" s="39"/>
      <c r="F881" s="39"/>
      <c r="G881" s="39"/>
      <c r="H881" s="39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20"/>
      <c r="W881" s="20"/>
      <c r="X881" s="20"/>
      <c r="Y881" s="20"/>
      <c r="Z881" s="20"/>
      <c r="AA881" s="21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</row>
    <row r="882" spans="1:41" ht="15.75" customHeight="1">
      <c r="A882" s="39"/>
      <c r="B882" s="39"/>
      <c r="C882" s="41"/>
      <c r="D882" s="38"/>
      <c r="E882" s="39"/>
      <c r="F882" s="39"/>
      <c r="G882" s="39"/>
      <c r="H882" s="39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20"/>
      <c r="W882" s="20"/>
      <c r="X882" s="20"/>
      <c r="Y882" s="20"/>
      <c r="Z882" s="20"/>
      <c r="AA882" s="21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</row>
    <row r="883" spans="1:41" ht="15.75" customHeight="1">
      <c r="A883" s="39"/>
      <c r="B883" s="39"/>
      <c r="C883" s="41"/>
      <c r="D883" s="38"/>
      <c r="E883" s="39"/>
      <c r="F883" s="39"/>
      <c r="G883" s="39"/>
      <c r="H883" s="39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20"/>
      <c r="W883" s="20"/>
      <c r="X883" s="20"/>
      <c r="Y883" s="20"/>
      <c r="Z883" s="20"/>
      <c r="AA883" s="21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</row>
    <row r="884" spans="1:41" ht="15.75" customHeight="1">
      <c r="A884" s="39"/>
      <c r="B884" s="39"/>
      <c r="C884" s="41"/>
      <c r="D884" s="38"/>
      <c r="E884" s="39"/>
      <c r="F884" s="39"/>
      <c r="G884" s="39"/>
      <c r="H884" s="39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20"/>
      <c r="W884" s="20"/>
      <c r="X884" s="20"/>
      <c r="Y884" s="20"/>
      <c r="Z884" s="20"/>
      <c r="AA884" s="21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</row>
    <row r="885" spans="1:41" ht="15.75" customHeight="1">
      <c r="A885" s="39"/>
      <c r="B885" s="39"/>
      <c r="C885" s="41"/>
      <c r="D885" s="38"/>
      <c r="E885" s="39"/>
      <c r="F885" s="39"/>
      <c r="G885" s="39"/>
      <c r="H885" s="39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20"/>
      <c r="W885" s="20"/>
      <c r="X885" s="20"/>
      <c r="Y885" s="20"/>
      <c r="Z885" s="20"/>
      <c r="AA885" s="21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</row>
    <row r="886" spans="1:41" ht="15.75" customHeight="1">
      <c r="A886" s="39"/>
      <c r="B886" s="39"/>
      <c r="C886" s="41"/>
      <c r="D886" s="38"/>
      <c r="E886" s="39"/>
      <c r="F886" s="39"/>
      <c r="G886" s="39"/>
      <c r="H886" s="39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20"/>
      <c r="W886" s="20"/>
      <c r="X886" s="20"/>
      <c r="Y886" s="20"/>
      <c r="Z886" s="20"/>
      <c r="AA886" s="21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</row>
    <row r="887" spans="1:41" ht="15.75" customHeight="1">
      <c r="A887" s="39"/>
      <c r="B887" s="39"/>
      <c r="C887" s="41"/>
      <c r="D887" s="38"/>
      <c r="E887" s="39"/>
      <c r="F887" s="39"/>
      <c r="G887" s="39"/>
      <c r="H887" s="39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20"/>
      <c r="W887" s="20"/>
      <c r="X887" s="20"/>
      <c r="Y887" s="20"/>
      <c r="Z887" s="20"/>
      <c r="AA887" s="21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</row>
    <row r="888" spans="1:41" ht="15.75" customHeight="1">
      <c r="A888" s="39"/>
      <c r="B888" s="39"/>
      <c r="C888" s="41"/>
      <c r="D888" s="38"/>
      <c r="E888" s="39"/>
      <c r="F888" s="39"/>
      <c r="G888" s="39"/>
      <c r="H888" s="39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20"/>
      <c r="W888" s="20"/>
      <c r="X888" s="20"/>
      <c r="Y888" s="20"/>
      <c r="Z888" s="20"/>
      <c r="AA888" s="21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</row>
    <row r="889" spans="1:41" ht="15.75" customHeight="1">
      <c r="A889" s="39"/>
      <c r="B889" s="39"/>
      <c r="C889" s="41"/>
      <c r="D889" s="38"/>
      <c r="E889" s="39"/>
      <c r="F889" s="39"/>
      <c r="G889" s="39"/>
      <c r="H889" s="39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20"/>
      <c r="W889" s="20"/>
      <c r="X889" s="20"/>
      <c r="Y889" s="20"/>
      <c r="Z889" s="20"/>
      <c r="AA889" s="21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</row>
    <row r="890" spans="1:41" ht="15.75" customHeight="1">
      <c r="A890" s="39"/>
      <c r="B890" s="39"/>
      <c r="C890" s="41"/>
      <c r="D890" s="38"/>
      <c r="E890" s="39"/>
      <c r="F890" s="39"/>
      <c r="G890" s="39"/>
      <c r="H890" s="39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20"/>
      <c r="W890" s="20"/>
      <c r="X890" s="20"/>
      <c r="Y890" s="20"/>
      <c r="Z890" s="20"/>
      <c r="AA890" s="21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</row>
    <row r="891" spans="1:41" ht="15.75" customHeight="1">
      <c r="A891" s="39"/>
      <c r="B891" s="39"/>
      <c r="C891" s="41"/>
      <c r="D891" s="38"/>
      <c r="E891" s="39"/>
      <c r="F891" s="39"/>
      <c r="G891" s="39"/>
      <c r="H891" s="39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20"/>
      <c r="W891" s="20"/>
      <c r="X891" s="20"/>
      <c r="Y891" s="20"/>
      <c r="Z891" s="20"/>
      <c r="AA891" s="21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</row>
    <row r="892" spans="1:41" ht="15.75" customHeight="1">
      <c r="A892" s="39"/>
      <c r="B892" s="39"/>
      <c r="C892" s="41"/>
      <c r="D892" s="38"/>
      <c r="E892" s="39"/>
      <c r="F892" s="39"/>
      <c r="G892" s="39"/>
      <c r="H892" s="39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20"/>
      <c r="W892" s="20"/>
      <c r="X892" s="20"/>
      <c r="Y892" s="20"/>
      <c r="Z892" s="20"/>
      <c r="AA892" s="21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</row>
    <row r="893" spans="1:41" ht="15.75" customHeight="1">
      <c r="A893" s="39"/>
      <c r="B893" s="39"/>
      <c r="C893" s="41"/>
      <c r="D893" s="38"/>
      <c r="E893" s="39"/>
      <c r="F893" s="39"/>
      <c r="G893" s="39"/>
      <c r="H893" s="39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20"/>
      <c r="W893" s="20"/>
      <c r="X893" s="20"/>
      <c r="Y893" s="20"/>
      <c r="Z893" s="20"/>
      <c r="AA893" s="21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</row>
    <row r="894" spans="1:41" ht="15.75" customHeight="1">
      <c r="A894" s="39"/>
      <c r="B894" s="39"/>
      <c r="C894" s="41"/>
      <c r="D894" s="38"/>
      <c r="E894" s="39"/>
      <c r="F894" s="39"/>
      <c r="G894" s="39"/>
      <c r="H894" s="39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20"/>
      <c r="W894" s="20"/>
      <c r="X894" s="20"/>
      <c r="Y894" s="20"/>
      <c r="Z894" s="20"/>
      <c r="AA894" s="21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</row>
    <row r="895" spans="1:41" ht="15.75" customHeight="1">
      <c r="A895" s="39"/>
      <c r="B895" s="39"/>
      <c r="C895" s="41"/>
      <c r="D895" s="38"/>
      <c r="E895" s="39"/>
      <c r="F895" s="39"/>
      <c r="G895" s="39"/>
      <c r="H895" s="39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20"/>
      <c r="W895" s="20"/>
      <c r="X895" s="20"/>
      <c r="Y895" s="20"/>
      <c r="Z895" s="20"/>
      <c r="AA895" s="21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</row>
    <row r="896" spans="1:41" ht="15.75" customHeight="1">
      <c r="A896" s="39"/>
      <c r="B896" s="39"/>
      <c r="C896" s="41"/>
      <c r="D896" s="38"/>
      <c r="E896" s="39"/>
      <c r="F896" s="39"/>
      <c r="G896" s="39"/>
      <c r="H896" s="39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20"/>
      <c r="W896" s="20"/>
      <c r="X896" s="20"/>
      <c r="Y896" s="20"/>
      <c r="Z896" s="20"/>
      <c r="AA896" s="21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</row>
    <row r="897" spans="1:41" ht="15.75" customHeight="1">
      <c r="A897" s="39"/>
      <c r="B897" s="39"/>
      <c r="C897" s="41"/>
      <c r="D897" s="38"/>
      <c r="E897" s="39"/>
      <c r="F897" s="39"/>
      <c r="G897" s="39"/>
      <c r="H897" s="39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20"/>
      <c r="W897" s="20"/>
      <c r="X897" s="20"/>
      <c r="Y897" s="20"/>
      <c r="Z897" s="20"/>
      <c r="AA897" s="21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</row>
    <row r="898" spans="1:41" ht="15.75" customHeight="1">
      <c r="A898" s="39"/>
      <c r="B898" s="39"/>
      <c r="C898" s="41"/>
      <c r="D898" s="38"/>
      <c r="E898" s="39"/>
      <c r="F898" s="39"/>
      <c r="G898" s="39"/>
      <c r="H898" s="39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20"/>
      <c r="W898" s="20"/>
      <c r="X898" s="20"/>
      <c r="Y898" s="20"/>
      <c r="Z898" s="20"/>
      <c r="AA898" s="21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</row>
    <row r="899" spans="1:41" ht="15.75" customHeight="1">
      <c r="A899" s="39"/>
      <c r="B899" s="39"/>
      <c r="C899" s="41"/>
      <c r="D899" s="38"/>
      <c r="E899" s="39"/>
      <c r="F899" s="39"/>
      <c r="G899" s="39"/>
      <c r="H899" s="39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20"/>
      <c r="W899" s="20"/>
      <c r="X899" s="20"/>
      <c r="Y899" s="20"/>
      <c r="Z899" s="20"/>
      <c r="AA899" s="21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</row>
    <row r="900" spans="1:41" ht="15.75" customHeight="1">
      <c r="A900" s="39"/>
      <c r="B900" s="39"/>
      <c r="C900" s="41"/>
      <c r="D900" s="38"/>
      <c r="E900" s="39"/>
      <c r="F900" s="39"/>
      <c r="G900" s="39"/>
      <c r="H900" s="39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20"/>
      <c r="W900" s="20"/>
      <c r="X900" s="20"/>
      <c r="Y900" s="20"/>
      <c r="Z900" s="20"/>
      <c r="AA900" s="21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</row>
    <row r="901" spans="1:41" ht="15.75" customHeight="1">
      <c r="A901" s="39"/>
      <c r="B901" s="39"/>
      <c r="C901" s="41"/>
      <c r="D901" s="38"/>
      <c r="E901" s="39"/>
      <c r="F901" s="39"/>
      <c r="G901" s="39"/>
      <c r="H901" s="39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20"/>
      <c r="W901" s="20"/>
      <c r="X901" s="20"/>
      <c r="Y901" s="20"/>
      <c r="Z901" s="20"/>
      <c r="AA901" s="21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</row>
    <row r="902" spans="1:41" ht="15.75" customHeight="1">
      <c r="A902" s="39"/>
      <c r="B902" s="39"/>
      <c r="C902" s="41"/>
      <c r="D902" s="38"/>
      <c r="E902" s="39"/>
      <c r="F902" s="39"/>
      <c r="G902" s="39"/>
      <c r="H902" s="39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20"/>
      <c r="W902" s="20"/>
      <c r="X902" s="20"/>
      <c r="Y902" s="20"/>
      <c r="Z902" s="20"/>
      <c r="AA902" s="21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</row>
    <row r="903" spans="1:41" ht="15.75" customHeight="1">
      <c r="A903" s="39"/>
      <c r="B903" s="39"/>
      <c r="C903" s="41"/>
      <c r="D903" s="38"/>
      <c r="E903" s="39"/>
      <c r="F903" s="39"/>
      <c r="G903" s="39"/>
      <c r="H903" s="39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20"/>
      <c r="W903" s="20"/>
      <c r="X903" s="20"/>
      <c r="Y903" s="20"/>
      <c r="Z903" s="20"/>
      <c r="AA903" s="21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</row>
    <row r="904" spans="1:41" ht="15.75" customHeight="1">
      <c r="A904" s="39"/>
      <c r="B904" s="39"/>
      <c r="C904" s="41"/>
      <c r="D904" s="38"/>
      <c r="E904" s="39"/>
      <c r="F904" s="39"/>
      <c r="G904" s="39"/>
      <c r="H904" s="39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20"/>
      <c r="W904" s="20"/>
      <c r="X904" s="20"/>
      <c r="Y904" s="20"/>
      <c r="Z904" s="20"/>
      <c r="AA904" s="21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</row>
    <row r="905" spans="1:41" ht="15.75" customHeight="1">
      <c r="A905" s="39"/>
      <c r="B905" s="39"/>
      <c r="C905" s="41"/>
      <c r="D905" s="38"/>
      <c r="E905" s="39"/>
      <c r="F905" s="39"/>
      <c r="G905" s="39"/>
      <c r="H905" s="39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20"/>
      <c r="W905" s="20"/>
      <c r="X905" s="20"/>
      <c r="Y905" s="20"/>
      <c r="Z905" s="20"/>
      <c r="AA905" s="21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</row>
    <row r="906" spans="1:41" ht="15.75" customHeight="1">
      <c r="A906" s="39"/>
      <c r="B906" s="39"/>
      <c r="C906" s="41"/>
      <c r="D906" s="38"/>
      <c r="E906" s="39"/>
      <c r="F906" s="39"/>
      <c r="G906" s="39"/>
      <c r="H906" s="39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20"/>
      <c r="W906" s="20"/>
      <c r="X906" s="20"/>
      <c r="Y906" s="20"/>
      <c r="Z906" s="20"/>
      <c r="AA906" s="21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</row>
    <row r="907" spans="1:41" ht="15.75" customHeight="1">
      <c r="A907" s="39"/>
      <c r="B907" s="39"/>
      <c r="C907" s="41"/>
      <c r="D907" s="38"/>
      <c r="E907" s="39"/>
      <c r="F907" s="39"/>
      <c r="G907" s="39"/>
      <c r="H907" s="39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20"/>
      <c r="W907" s="20"/>
      <c r="X907" s="20"/>
      <c r="Y907" s="20"/>
      <c r="Z907" s="20"/>
      <c r="AA907" s="21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</row>
    <row r="908" spans="1:41" ht="15.75" customHeight="1">
      <c r="A908" s="39"/>
      <c r="B908" s="39"/>
      <c r="C908" s="41"/>
      <c r="D908" s="38"/>
      <c r="E908" s="39"/>
      <c r="F908" s="39"/>
      <c r="G908" s="39"/>
      <c r="H908" s="39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20"/>
      <c r="W908" s="20"/>
      <c r="X908" s="20"/>
      <c r="Y908" s="20"/>
      <c r="Z908" s="20"/>
      <c r="AA908" s="21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</row>
    <row r="909" spans="1:41" ht="15.75" customHeight="1">
      <c r="A909" s="39"/>
      <c r="B909" s="39"/>
      <c r="C909" s="41"/>
      <c r="D909" s="38"/>
      <c r="E909" s="39"/>
      <c r="F909" s="39"/>
      <c r="G909" s="39"/>
      <c r="H909" s="39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20"/>
      <c r="W909" s="20"/>
      <c r="X909" s="20"/>
      <c r="Y909" s="20"/>
      <c r="Z909" s="20"/>
      <c r="AA909" s="21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</row>
    <row r="910" spans="1:41" ht="15.75" customHeight="1">
      <c r="A910" s="39"/>
      <c r="B910" s="39"/>
      <c r="C910" s="41"/>
      <c r="D910" s="38"/>
      <c r="E910" s="39"/>
      <c r="F910" s="39"/>
      <c r="G910" s="39"/>
      <c r="H910" s="39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20"/>
      <c r="W910" s="20"/>
      <c r="X910" s="20"/>
      <c r="Y910" s="20"/>
      <c r="Z910" s="20"/>
      <c r="AA910" s="21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</row>
    <row r="911" spans="1:41" ht="15.75" customHeight="1">
      <c r="A911" s="39"/>
      <c r="B911" s="39"/>
      <c r="C911" s="41"/>
      <c r="D911" s="38"/>
      <c r="E911" s="39"/>
      <c r="F911" s="39"/>
      <c r="G911" s="39"/>
      <c r="H911" s="39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20"/>
      <c r="W911" s="20"/>
      <c r="X911" s="20"/>
      <c r="Y911" s="20"/>
      <c r="Z911" s="20"/>
      <c r="AA911" s="21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</row>
    <row r="912" spans="1:41" ht="15.75" customHeight="1">
      <c r="A912" s="39"/>
      <c r="B912" s="39"/>
      <c r="C912" s="41"/>
      <c r="D912" s="38"/>
      <c r="E912" s="39"/>
      <c r="F912" s="39"/>
      <c r="G912" s="39"/>
      <c r="H912" s="39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20"/>
      <c r="W912" s="20"/>
      <c r="X912" s="20"/>
      <c r="Y912" s="20"/>
      <c r="Z912" s="20"/>
      <c r="AA912" s="21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</row>
    <row r="913" spans="1:41" ht="15.75" customHeight="1">
      <c r="A913" s="39"/>
      <c r="B913" s="39"/>
      <c r="C913" s="41"/>
      <c r="D913" s="38"/>
      <c r="E913" s="39"/>
      <c r="F913" s="39"/>
      <c r="G913" s="39"/>
      <c r="H913" s="39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20"/>
      <c r="W913" s="20"/>
      <c r="X913" s="20"/>
      <c r="Y913" s="20"/>
      <c r="Z913" s="20"/>
      <c r="AA913" s="21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</row>
    <row r="914" spans="1:41" ht="15.75" customHeight="1">
      <c r="A914" s="39"/>
      <c r="B914" s="39"/>
      <c r="C914" s="41"/>
      <c r="D914" s="38"/>
      <c r="E914" s="39"/>
      <c r="F914" s="39"/>
      <c r="G914" s="39"/>
      <c r="H914" s="39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20"/>
      <c r="W914" s="20"/>
      <c r="X914" s="20"/>
      <c r="Y914" s="20"/>
      <c r="Z914" s="20"/>
      <c r="AA914" s="21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</row>
    <row r="915" spans="1:41" ht="15.75" customHeight="1">
      <c r="A915" s="39"/>
      <c r="B915" s="39"/>
      <c r="C915" s="41"/>
      <c r="D915" s="38"/>
      <c r="E915" s="39"/>
      <c r="F915" s="39"/>
      <c r="G915" s="39"/>
      <c r="H915" s="39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20"/>
      <c r="W915" s="20"/>
      <c r="X915" s="20"/>
      <c r="Y915" s="20"/>
      <c r="Z915" s="20"/>
      <c r="AA915" s="21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</row>
    <row r="916" spans="1:41" ht="15.75" customHeight="1">
      <c r="A916" s="39"/>
      <c r="B916" s="39"/>
      <c r="C916" s="41"/>
      <c r="D916" s="38"/>
      <c r="E916" s="39"/>
      <c r="F916" s="39"/>
      <c r="G916" s="39"/>
      <c r="H916" s="39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20"/>
      <c r="W916" s="20"/>
      <c r="X916" s="20"/>
      <c r="Y916" s="20"/>
      <c r="Z916" s="20"/>
      <c r="AA916" s="21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</row>
    <row r="917" spans="1:41" ht="15.75" customHeight="1">
      <c r="A917" s="39"/>
      <c r="B917" s="39"/>
      <c r="C917" s="41"/>
      <c r="D917" s="38"/>
      <c r="E917" s="39"/>
      <c r="F917" s="39"/>
      <c r="G917" s="39"/>
      <c r="H917" s="39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20"/>
      <c r="W917" s="20"/>
      <c r="X917" s="20"/>
      <c r="Y917" s="20"/>
      <c r="Z917" s="20"/>
      <c r="AA917" s="21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</row>
    <row r="918" spans="1:41" ht="15.75" customHeight="1">
      <c r="A918" s="39"/>
      <c r="B918" s="39"/>
      <c r="C918" s="41"/>
      <c r="D918" s="38"/>
      <c r="E918" s="39"/>
      <c r="F918" s="39"/>
      <c r="G918" s="39"/>
      <c r="H918" s="39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20"/>
      <c r="W918" s="20"/>
      <c r="X918" s="20"/>
      <c r="Y918" s="20"/>
      <c r="Z918" s="20"/>
      <c r="AA918" s="21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</row>
    <row r="919" spans="1:41" ht="15.75" customHeight="1">
      <c r="A919" s="39"/>
      <c r="B919" s="39"/>
      <c r="C919" s="41"/>
      <c r="D919" s="38"/>
      <c r="E919" s="39"/>
      <c r="F919" s="39"/>
      <c r="G919" s="39"/>
      <c r="H919" s="39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20"/>
      <c r="W919" s="20"/>
      <c r="X919" s="20"/>
      <c r="Y919" s="20"/>
      <c r="Z919" s="20"/>
      <c r="AA919" s="21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</row>
    <row r="920" spans="1:41" ht="15.75" customHeight="1">
      <c r="A920" s="39"/>
      <c r="B920" s="39"/>
      <c r="C920" s="41"/>
      <c r="D920" s="38"/>
      <c r="E920" s="39"/>
      <c r="F920" s="39"/>
      <c r="G920" s="39"/>
      <c r="H920" s="39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20"/>
      <c r="W920" s="20"/>
      <c r="X920" s="20"/>
      <c r="Y920" s="20"/>
      <c r="Z920" s="20"/>
      <c r="AA920" s="21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</row>
    <row r="921" spans="1:41" ht="15.75" customHeight="1">
      <c r="A921" s="39"/>
      <c r="B921" s="39"/>
      <c r="C921" s="41"/>
      <c r="D921" s="38"/>
      <c r="E921" s="39"/>
      <c r="F921" s="39"/>
      <c r="G921" s="39"/>
      <c r="H921" s="39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20"/>
      <c r="W921" s="20"/>
      <c r="X921" s="20"/>
      <c r="Y921" s="20"/>
      <c r="Z921" s="20"/>
      <c r="AA921" s="21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</row>
    <row r="922" spans="1:41" ht="15.75" customHeight="1">
      <c r="A922" s="39"/>
      <c r="B922" s="39"/>
      <c r="C922" s="41"/>
      <c r="D922" s="38"/>
      <c r="E922" s="39"/>
      <c r="F922" s="39"/>
      <c r="G922" s="39"/>
      <c r="H922" s="39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20"/>
      <c r="W922" s="20"/>
      <c r="X922" s="20"/>
      <c r="Y922" s="20"/>
      <c r="Z922" s="20"/>
      <c r="AA922" s="21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</row>
    <row r="923" spans="1:41" ht="15.75" customHeight="1">
      <c r="A923" s="39"/>
      <c r="B923" s="39"/>
      <c r="C923" s="41"/>
      <c r="D923" s="38"/>
      <c r="E923" s="39"/>
      <c r="F923" s="39"/>
      <c r="G923" s="39"/>
      <c r="H923" s="39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20"/>
      <c r="W923" s="20"/>
      <c r="X923" s="20"/>
      <c r="Y923" s="20"/>
      <c r="Z923" s="20"/>
      <c r="AA923" s="21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</row>
    <row r="924" spans="1:41" ht="15.75" customHeight="1">
      <c r="A924" s="39"/>
      <c r="B924" s="39"/>
      <c r="C924" s="41"/>
      <c r="D924" s="38"/>
      <c r="E924" s="39"/>
      <c r="F924" s="39"/>
      <c r="G924" s="39"/>
      <c r="H924" s="39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20"/>
      <c r="W924" s="20"/>
      <c r="X924" s="20"/>
      <c r="Y924" s="20"/>
      <c r="Z924" s="20"/>
      <c r="AA924" s="21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</row>
    <row r="925" spans="1:41" ht="15.75" customHeight="1">
      <c r="A925" s="39"/>
      <c r="B925" s="39"/>
      <c r="C925" s="41"/>
      <c r="D925" s="38"/>
      <c r="E925" s="39"/>
      <c r="F925" s="39"/>
      <c r="G925" s="39"/>
      <c r="H925" s="39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20"/>
      <c r="W925" s="20"/>
      <c r="X925" s="20"/>
      <c r="Y925" s="20"/>
      <c r="Z925" s="20"/>
      <c r="AA925" s="21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</row>
    <row r="926" spans="1:41" ht="15.75" customHeight="1">
      <c r="A926" s="39"/>
      <c r="B926" s="39"/>
      <c r="C926" s="41"/>
      <c r="D926" s="38"/>
      <c r="E926" s="39"/>
      <c r="F926" s="39"/>
      <c r="G926" s="39"/>
      <c r="H926" s="39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20"/>
      <c r="W926" s="20"/>
      <c r="X926" s="20"/>
      <c r="Y926" s="20"/>
      <c r="Z926" s="20"/>
      <c r="AA926" s="21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</row>
    <row r="927" spans="1:41" ht="15.75" customHeight="1">
      <c r="A927" s="39"/>
      <c r="B927" s="39"/>
      <c r="C927" s="41"/>
      <c r="D927" s="38"/>
      <c r="E927" s="39"/>
      <c r="F927" s="39"/>
      <c r="G927" s="39"/>
      <c r="H927" s="39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20"/>
      <c r="W927" s="20"/>
      <c r="X927" s="20"/>
      <c r="Y927" s="20"/>
      <c r="Z927" s="20"/>
      <c r="AA927" s="21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</row>
    <row r="928" spans="1:41" ht="15.75" customHeight="1">
      <c r="A928" s="39"/>
      <c r="B928" s="39"/>
      <c r="C928" s="41"/>
      <c r="D928" s="38"/>
      <c r="E928" s="39"/>
      <c r="F928" s="39"/>
      <c r="G928" s="39"/>
      <c r="H928" s="39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20"/>
      <c r="W928" s="20"/>
      <c r="X928" s="20"/>
      <c r="Y928" s="20"/>
      <c r="Z928" s="20"/>
      <c r="AA928" s="21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</row>
    <row r="929" spans="1:41" ht="15.75" customHeight="1">
      <c r="A929" s="39"/>
      <c r="B929" s="39"/>
      <c r="C929" s="41"/>
      <c r="D929" s="38"/>
      <c r="E929" s="39"/>
      <c r="F929" s="39"/>
      <c r="G929" s="39"/>
      <c r="H929" s="39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20"/>
      <c r="W929" s="20"/>
      <c r="X929" s="20"/>
      <c r="Y929" s="20"/>
      <c r="Z929" s="20"/>
      <c r="AA929" s="21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</row>
    <row r="930" spans="1:41" ht="15.75" customHeight="1">
      <c r="A930" s="39"/>
      <c r="B930" s="39"/>
      <c r="C930" s="41"/>
      <c r="D930" s="38"/>
      <c r="E930" s="39"/>
      <c r="F930" s="39"/>
      <c r="G930" s="39"/>
      <c r="H930" s="39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20"/>
      <c r="W930" s="20"/>
      <c r="X930" s="20"/>
      <c r="Y930" s="20"/>
      <c r="Z930" s="20"/>
      <c r="AA930" s="21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</row>
    <row r="931" spans="1:41" ht="15.75" customHeight="1">
      <c r="A931" s="39"/>
      <c r="B931" s="39"/>
      <c r="C931" s="41"/>
      <c r="D931" s="38"/>
      <c r="E931" s="39"/>
      <c r="F931" s="39"/>
      <c r="G931" s="39"/>
      <c r="H931" s="39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20"/>
      <c r="W931" s="20"/>
      <c r="X931" s="20"/>
      <c r="Y931" s="20"/>
      <c r="Z931" s="20"/>
      <c r="AA931" s="21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</row>
    <row r="932" spans="1:41" ht="15.75" customHeight="1">
      <c r="A932" s="39"/>
      <c r="B932" s="39"/>
      <c r="C932" s="41"/>
      <c r="D932" s="38"/>
      <c r="E932" s="39"/>
      <c r="F932" s="39"/>
      <c r="G932" s="39"/>
      <c r="H932" s="39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20"/>
      <c r="W932" s="20"/>
      <c r="X932" s="20"/>
      <c r="Y932" s="20"/>
      <c r="Z932" s="20"/>
      <c r="AA932" s="21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</row>
    <row r="933" spans="1:41" ht="15.75" customHeight="1">
      <c r="A933" s="39"/>
      <c r="B933" s="39"/>
      <c r="C933" s="41"/>
      <c r="D933" s="38"/>
      <c r="E933" s="39"/>
      <c r="F933" s="39"/>
      <c r="G933" s="39"/>
      <c r="H933" s="39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20"/>
      <c r="W933" s="20"/>
      <c r="X933" s="20"/>
      <c r="Y933" s="20"/>
      <c r="Z933" s="20"/>
      <c r="AA933" s="21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</row>
    <row r="934" spans="1:41" ht="15.75" customHeight="1">
      <c r="A934" s="39"/>
      <c r="B934" s="39"/>
      <c r="C934" s="41"/>
      <c r="D934" s="38"/>
      <c r="E934" s="39"/>
      <c r="F934" s="39"/>
      <c r="G934" s="39"/>
      <c r="H934" s="39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20"/>
      <c r="W934" s="20"/>
      <c r="X934" s="20"/>
      <c r="Y934" s="20"/>
      <c r="Z934" s="20"/>
      <c r="AA934" s="21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</row>
    <row r="935" spans="1:41" ht="15.75" customHeight="1">
      <c r="A935" s="39"/>
      <c r="B935" s="39"/>
      <c r="C935" s="41"/>
      <c r="D935" s="38"/>
      <c r="E935" s="39"/>
      <c r="F935" s="39"/>
      <c r="G935" s="39"/>
      <c r="H935" s="39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20"/>
      <c r="W935" s="20"/>
      <c r="X935" s="20"/>
      <c r="Y935" s="20"/>
      <c r="Z935" s="20"/>
      <c r="AA935" s="21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</row>
    <row r="936" spans="1:41" ht="15.75" customHeight="1">
      <c r="A936" s="39"/>
      <c r="B936" s="39"/>
      <c r="C936" s="41"/>
      <c r="D936" s="38"/>
      <c r="E936" s="39"/>
      <c r="F936" s="39"/>
      <c r="G936" s="39"/>
      <c r="H936" s="39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20"/>
      <c r="W936" s="20"/>
      <c r="X936" s="20"/>
      <c r="Y936" s="20"/>
      <c r="Z936" s="20"/>
      <c r="AA936" s="21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</row>
    <row r="937" spans="1:41" ht="15.75" customHeight="1">
      <c r="A937" s="39"/>
      <c r="B937" s="39"/>
      <c r="C937" s="41"/>
      <c r="D937" s="38"/>
      <c r="E937" s="39"/>
      <c r="F937" s="39"/>
      <c r="G937" s="39"/>
      <c r="H937" s="39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20"/>
      <c r="W937" s="20"/>
      <c r="X937" s="20"/>
      <c r="Y937" s="20"/>
      <c r="Z937" s="20"/>
      <c r="AA937" s="21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</row>
    <row r="938" spans="1:41" ht="15.75" customHeight="1">
      <c r="A938" s="39"/>
      <c r="B938" s="39"/>
      <c r="C938" s="41"/>
      <c r="D938" s="38"/>
      <c r="E938" s="39"/>
      <c r="F938" s="39"/>
      <c r="G938" s="39"/>
      <c r="H938" s="39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20"/>
      <c r="W938" s="20"/>
      <c r="X938" s="20"/>
      <c r="Y938" s="20"/>
      <c r="Z938" s="20"/>
      <c r="AA938" s="21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</row>
    <row r="939" spans="1:41" ht="15.75" customHeight="1">
      <c r="A939" s="39"/>
      <c r="B939" s="39"/>
      <c r="C939" s="41"/>
      <c r="D939" s="38"/>
      <c r="E939" s="39"/>
      <c r="F939" s="39"/>
      <c r="G939" s="39"/>
      <c r="H939" s="39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20"/>
      <c r="W939" s="20"/>
      <c r="X939" s="20"/>
      <c r="Y939" s="20"/>
      <c r="Z939" s="20"/>
      <c r="AA939" s="21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</row>
    <row r="940" spans="1:41" ht="15.75" customHeight="1">
      <c r="A940" s="39"/>
      <c r="B940" s="39"/>
      <c r="C940" s="41"/>
      <c r="D940" s="38"/>
      <c r="E940" s="39"/>
      <c r="F940" s="39"/>
      <c r="G940" s="39"/>
      <c r="H940" s="39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20"/>
      <c r="W940" s="20"/>
      <c r="X940" s="20"/>
      <c r="Y940" s="20"/>
      <c r="Z940" s="20"/>
      <c r="AA940" s="21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</row>
    <row r="941" spans="1:41" ht="15.75" customHeight="1">
      <c r="A941" s="39"/>
      <c r="B941" s="39"/>
      <c r="C941" s="41"/>
      <c r="D941" s="38"/>
      <c r="E941" s="39"/>
      <c r="F941" s="39"/>
      <c r="G941" s="39"/>
      <c r="H941" s="39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20"/>
      <c r="W941" s="20"/>
      <c r="X941" s="20"/>
      <c r="Y941" s="20"/>
      <c r="Z941" s="20"/>
      <c r="AA941" s="21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</row>
    <row r="942" spans="1:41" ht="15.75" customHeight="1">
      <c r="A942" s="39"/>
      <c r="B942" s="39"/>
      <c r="C942" s="41"/>
      <c r="D942" s="38"/>
      <c r="E942" s="39"/>
      <c r="F942" s="39"/>
      <c r="G942" s="39"/>
      <c r="H942" s="39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20"/>
      <c r="W942" s="20"/>
      <c r="X942" s="20"/>
      <c r="Y942" s="20"/>
      <c r="Z942" s="20"/>
      <c r="AA942" s="21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</row>
    <row r="943" spans="1:41" ht="15.75" customHeight="1">
      <c r="A943" s="39"/>
      <c r="B943" s="39"/>
      <c r="C943" s="41"/>
      <c r="D943" s="38"/>
      <c r="E943" s="39"/>
      <c r="F943" s="39"/>
      <c r="G943" s="39"/>
      <c r="H943" s="39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20"/>
      <c r="W943" s="20"/>
      <c r="X943" s="20"/>
      <c r="Y943" s="20"/>
      <c r="Z943" s="20"/>
      <c r="AA943" s="21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</row>
    <row r="944" spans="1:41" ht="15.75" customHeight="1">
      <c r="A944" s="39"/>
      <c r="B944" s="39"/>
      <c r="C944" s="41"/>
      <c r="D944" s="38"/>
      <c r="E944" s="39"/>
      <c r="F944" s="39"/>
      <c r="G944" s="39"/>
      <c r="H944" s="39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20"/>
      <c r="W944" s="20"/>
      <c r="X944" s="20"/>
      <c r="Y944" s="20"/>
      <c r="Z944" s="20"/>
      <c r="AA944" s="21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</row>
    <row r="945" spans="1:41" ht="15.75" customHeight="1">
      <c r="A945" s="39"/>
      <c r="B945" s="39"/>
      <c r="C945" s="41"/>
      <c r="D945" s="38"/>
      <c r="E945" s="39"/>
      <c r="F945" s="39"/>
      <c r="G945" s="39"/>
      <c r="H945" s="39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20"/>
      <c r="W945" s="20"/>
      <c r="X945" s="20"/>
      <c r="Y945" s="20"/>
      <c r="Z945" s="20"/>
      <c r="AA945" s="21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</row>
    <row r="946" spans="1:41" ht="15.75" customHeight="1">
      <c r="A946" s="39"/>
      <c r="B946" s="39"/>
      <c r="C946" s="41"/>
      <c r="D946" s="38"/>
      <c r="E946" s="39"/>
      <c r="F946" s="39"/>
      <c r="G946" s="39"/>
      <c r="H946" s="39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20"/>
      <c r="W946" s="20"/>
      <c r="X946" s="20"/>
      <c r="Y946" s="20"/>
      <c r="Z946" s="20"/>
      <c r="AA946" s="21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</row>
    <row r="947" spans="1:41" ht="15.75" customHeight="1">
      <c r="A947" s="39"/>
      <c r="B947" s="39"/>
      <c r="C947" s="41"/>
      <c r="D947" s="38"/>
      <c r="E947" s="39"/>
      <c r="F947" s="39"/>
      <c r="G947" s="39"/>
      <c r="H947" s="39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20"/>
      <c r="W947" s="20"/>
      <c r="X947" s="20"/>
      <c r="Y947" s="20"/>
      <c r="Z947" s="20"/>
      <c r="AA947" s="21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</row>
    <row r="948" spans="1:41" ht="15.75" customHeight="1">
      <c r="A948" s="39"/>
      <c r="B948" s="39"/>
      <c r="C948" s="41"/>
      <c r="D948" s="38"/>
      <c r="E948" s="39"/>
      <c r="F948" s="39"/>
      <c r="G948" s="39"/>
      <c r="H948" s="39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20"/>
      <c r="W948" s="20"/>
      <c r="X948" s="20"/>
      <c r="Y948" s="20"/>
      <c r="Z948" s="20"/>
      <c r="AA948" s="21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</row>
    <row r="949" spans="1:41" ht="15.75" customHeight="1">
      <c r="A949" s="39"/>
      <c r="B949" s="39"/>
      <c r="C949" s="41"/>
      <c r="D949" s="38"/>
      <c r="E949" s="39"/>
      <c r="F949" s="39"/>
      <c r="G949" s="39"/>
      <c r="H949" s="39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20"/>
      <c r="W949" s="20"/>
      <c r="X949" s="20"/>
      <c r="Y949" s="20"/>
      <c r="Z949" s="20"/>
      <c r="AA949" s="21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</row>
    <row r="950" spans="1:41" ht="15.75" customHeight="1">
      <c r="A950" s="39"/>
      <c r="B950" s="39"/>
      <c r="C950" s="41"/>
      <c r="D950" s="38"/>
      <c r="E950" s="39"/>
      <c r="F950" s="39"/>
      <c r="G950" s="39"/>
      <c r="H950" s="39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20"/>
      <c r="W950" s="20"/>
      <c r="X950" s="20"/>
      <c r="Y950" s="20"/>
      <c r="Z950" s="20"/>
      <c r="AA950" s="21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</row>
    <row r="951" spans="1:41" ht="15.75" customHeight="1">
      <c r="A951" s="39"/>
      <c r="B951" s="39"/>
      <c r="C951" s="41"/>
      <c r="D951" s="38"/>
      <c r="E951" s="39"/>
      <c r="F951" s="39"/>
      <c r="G951" s="39"/>
      <c r="H951" s="39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20"/>
      <c r="W951" s="20"/>
      <c r="X951" s="20"/>
      <c r="Y951" s="20"/>
      <c r="Z951" s="20"/>
      <c r="AA951" s="21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</row>
    <row r="952" spans="1:41" ht="15.75" customHeight="1">
      <c r="A952" s="39"/>
      <c r="B952" s="39"/>
      <c r="C952" s="41"/>
      <c r="D952" s="38"/>
      <c r="E952" s="39"/>
      <c r="F952" s="39"/>
      <c r="G952" s="39"/>
      <c r="H952" s="39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20"/>
      <c r="W952" s="20"/>
      <c r="X952" s="20"/>
      <c r="Y952" s="20"/>
      <c r="Z952" s="20"/>
      <c r="AA952" s="21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</row>
    <row r="953" spans="1:41" ht="15.75" customHeight="1">
      <c r="A953" s="39"/>
      <c r="B953" s="39"/>
      <c r="C953" s="41"/>
      <c r="D953" s="38"/>
      <c r="E953" s="39"/>
      <c r="F953" s="39"/>
      <c r="G953" s="39"/>
      <c r="H953" s="39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20"/>
      <c r="W953" s="20"/>
      <c r="X953" s="20"/>
      <c r="Y953" s="20"/>
      <c r="Z953" s="20"/>
      <c r="AA953" s="21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</row>
    <row r="954" spans="1:41" ht="15.75" customHeight="1">
      <c r="A954" s="39"/>
      <c r="B954" s="39"/>
      <c r="C954" s="41"/>
      <c r="D954" s="38"/>
      <c r="E954" s="39"/>
      <c r="F954" s="39"/>
      <c r="G954" s="39"/>
      <c r="H954" s="39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20"/>
      <c r="W954" s="20"/>
      <c r="X954" s="20"/>
      <c r="Y954" s="20"/>
      <c r="Z954" s="20"/>
      <c r="AA954" s="21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</row>
    <row r="955" spans="1:41" ht="15.75" customHeight="1">
      <c r="A955" s="39"/>
      <c r="B955" s="39"/>
      <c r="C955" s="41"/>
      <c r="D955" s="38"/>
      <c r="E955" s="39"/>
      <c r="F955" s="39"/>
      <c r="G955" s="39"/>
      <c r="H955" s="39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20"/>
      <c r="W955" s="20"/>
      <c r="X955" s="20"/>
      <c r="Y955" s="20"/>
      <c r="Z955" s="20"/>
      <c r="AA955" s="21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</row>
    <row r="956" spans="1:41" ht="15.75" customHeight="1">
      <c r="A956" s="39"/>
      <c r="B956" s="39"/>
      <c r="C956" s="41"/>
      <c r="D956" s="38"/>
      <c r="E956" s="39"/>
      <c r="F956" s="39"/>
      <c r="G956" s="39"/>
      <c r="H956" s="39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20"/>
      <c r="W956" s="20"/>
      <c r="X956" s="20"/>
      <c r="Y956" s="20"/>
      <c r="Z956" s="20"/>
      <c r="AA956" s="21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</row>
    <row r="957" spans="1:41" ht="15.75" customHeight="1">
      <c r="A957" s="39"/>
      <c r="B957" s="39"/>
      <c r="C957" s="41"/>
      <c r="D957" s="38"/>
      <c r="E957" s="39"/>
      <c r="F957" s="39"/>
      <c r="G957" s="39"/>
      <c r="H957" s="39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20"/>
      <c r="W957" s="20"/>
      <c r="X957" s="20"/>
      <c r="Y957" s="20"/>
      <c r="Z957" s="20"/>
      <c r="AA957" s="21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</row>
    <row r="958" spans="1:41" ht="15.75" customHeight="1">
      <c r="A958" s="39"/>
      <c r="B958" s="39"/>
      <c r="C958" s="41"/>
      <c r="D958" s="38"/>
      <c r="E958" s="39"/>
      <c r="F958" s="39"/>
      <c r="G958" s="39"/>
      <c r="H958" s="39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20"/>
      <c r="W958" s="20"/>
      <c r="X958" s="20"/>
      <c r="Y958" s="20"/>
      <c r="Z958" s="20"/>
      <c r="AA958" s="21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</row>
    <row r="959" spans="1:41" ht="15.75" customHeight="1">
      <c r="A959" s="39"/>
      <c r="B959" s="39"/>
      <c r="C959" s="41"/>
      <c r="D959" s="38"/>
      <c r="E959" s="39"/>
      <c r="F959" s="39"/>
      <c r="G959" s="39"/>
      <c r="H959" s="39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20"/>
      <c r="W959" s="20"/>
      <c r="X959" s="20"/>
      <c r="Y959" s="20"/>
      <c r="Z959" s="20"/>
      <c r="AA959" s="21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</row>
    <row r="960" spans="1:41" ht="15.75" customHeight="1">
      <c r="A960" s="39"/>
      <c r="B960" s="39"/>
      <c r="C960" s="41"/>
      <c r="D960" s="38"/>
      <c r="E960" s="39"/>
      <c r="F960" s="39"/>
      <c r="G960" s="39"/>
      <c r="H960" s="39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20"/>
      <c r="W960" s="20"/>
      <c r="X960" s="20"/>
      <c r="Y960" s="20"/>
      <c r="Z960" s="20"/>
      <c r="AA960" s="21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</row>
    <row r="961" spans="1:41" ht="15.75" customHeight="1">
      <c r="A961" s="39"/>
      <c r="B961" s="39"/>
      <c r="C961" s="41"/>
      <c r="D961" s="38"/>
      <c r="E961" s="39"/>
      <c r="F961" s="39"/>
      <c r="G961" s="39"/>
      <c r="H961" s="39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20"/>
      <c r="W961" s="20"/>
      <c r="X961" s="20"/>
      <c r="Y961" s="20"/>
      <c r="Z961" s="20"/>
      <c r="AA961" s="21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</row>
    <row r="962" spans="1:41" ht="15.75" customHeight="1">
      <c r="A962" s="39"/>
      <c r="B962" s="39"/>
      <c r="C962" s="41"/>
      <c r="D962" s="38"/>
      <c r="E962" s="39"/>
      <c r="F962" s="39"/>
      <c r="G962" s="39"/>
      <c r="H962" s="39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20"/>
      <c r="W962" s="20"/>
      <c r="X962" s="20"/>
      <c r="Y962" s="20"/>
      <c r="Z962" s="20"/>
      <c r="AA962" s="21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</row>
    <row r="963" spans="1:41" ht="15.75" customHeight="1">
      <c r="A963" s="39"/>
      <c r="B963" s="39"/>
      <c r="C963" s="41"/>
      <c r="D963" s="38"/>
      <c r="E963" s="39"/>
      <c r="F963" s="39"/>
      <c r="G963" s="39"/>
      <c r="H963" s="39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20"/>
      <c r="W963" s="20"/>
      <c r="X963" s="20"/>
      <c r="Y963" s="20"/>
      <c r="Z963" s="20"/>
      <c r="AA963" s="21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</row>
    <row r="964" spans="1:41" ht="15.75" customHeight="1">
      <c r="A964" s="39"/>
      <c r="B964" s="39"/>
      <c r="C964" s="41"/>
      <c r="D964" s="38"/>
      <c r="E964" s="39"/>
      <c r="F964" s="39"/>
      <c r="G964" s="39"/>
      <c r="H964" s="39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20"/>
      <c r="W964" s="20"/>
      <c r="X964" s="20"/>
      <c r="Y964" s="20"/>
      <c r="Z964" s="20"/>
      <c r="AA964" s="21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</row>
    <row r="965" spans="1:41" ht="15.75" customHeight="1">
      <c r="A965" s="39"/>
      <c r="B965" s="39"/>
      <c r="C965" s="41"/>
      <c r="D965" s="38"/>
      <c r="E965" s="39"/>
      <c r="F965" s="39"/>
      <c r="G965" s="39"/>
      <c r="H965" s="39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20"/>
      <c r="W965" s="20"/>
      <c r="X965" s="20"/>
      <c r="Y965" s="20"/>
      <c r="Z965" s="20"/>
      <c r="AA965" s="21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</row>
    <row r="966" spans="1:41" ht="15.75" customHeight="1">
      <c r="A966" s="39"/>
      <c r="B966" s="39"/>
      <c r="C966" s="41"/>
      <c r="D966" s="38"/>
      <c r="E966" s="39"/>
      <c r="F966" s="39"/>
      <c r="G966" s="39"/>
      <c r="H966" s="39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20"/>
      <c r="W966" s="20"/>
      <c r="X966" s="20"/>
      <c r="Y966" s="20"/>
      <c r="Z966" s="20"/>
      <c r="AA966" s="21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</row>
    <row r="967" spans="1:41" ht="15.75" customHeight="1">
      <c r="A967" s="39"/>
      <c r="B967" s="39"/>
      <c r="C967" s="41"/>
      <c r="D967" s="38"/>
      <c r="E967" s="39"/>
      <c r="F967" s="39"/>
      <c r="G967" s="39"/>
      <c r="H967" s="39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20"/>
      <c r="W967" s="20"/>
      <c r="X967" s="20"/>
      <c r="Y967" s="20"/>
      <c r="Z967" s="20"/>
      <c r="AA967" s="21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</row>
    <row r="968" spans="1:41" ht="15.75" customHeight="1">
      <c r="A968" s="39"/>
      <c r="B968" s="39"/>
      <c r="C968" s="41"/>
      <c r="D968" s="38"/>
      <c r="E968" s="39"/>
      <c r="F968" s="39"/>
      <c r="G968" s="39"/>
      <c r="H968" s="39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20"/>
      <c r="W968" s="20"/>
      <c r="X968" s="20"/>
      <c r="Y968" s="20"/>
      <c r="Z968" s="20"/>
      <c r="AA968" s="21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</row>
    <row r="969" spans="1:41" ht="15.75" customHeight="1">
      <c r="A969" s="39"/>
      <c r="B969" s="39"/>
      <c r="C969" s="41"/>
      <c r="D969" s="38"/>
      <c r="E969" s="39"/>
      <c r="F969" s="39"/>
      <c r="G969" s="39"/>
      <c r="H969" s="39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20"/>
      <c r="W969" s="20"/>
      <c r="X969" s="20"/>
      <c r="Y969" s="20"/>
      <c r="Z969" s="20"/>
      <c r="AA969" s="21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</row>
    <row r="970" spans="1:41" ht="15.75" customHeight="1">
      <c r="A970" s="39"/>
      <c r="B970" s="39"/>
      <c r="C970" s="41"/>
      <c r="D970" s="38"/>
      <c r="E970" s="39"/>
      <c r="F970" s="39"/>
      <c r="G970" s="39"/>
      <c r="H970" s="39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20"/>
      <c r="W970" s="20"/>
      <c r="X970" s="20"/>
      <c r="Y970" s="20"/>
      <c r="Z970" s="20"/>
      <c r="AA970" s="21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</row>
    <row r="971" spans="1:41" ht="15.75" customHeight="1">
      <c r="A971" s="39"/>
      <c r="B971" s="39"/>
      <c r="C971" s="41"/>
      <c r="D971" s="38"/>
      <c r="E971" s="39"/>
      <c r="F971" s="39"/>
      <c r="G971" s="39"/>
      <c r="H971" s="39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20"/>
      <c r="W971" s="20"/>
      <c r="X971" s="20"/>
      <c r="Y971" s="20"/>
      <c r="Z971" s="20"/>
      <c r="AA971" s="21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</row>
    <row r="972" spans="1:41" ht="15.75" customHeight="1">
      <c r="A972" s="39"/>
      <c r="B972" s="39"/>
      <c r="C972" s="41"/>
      <c r="D972" s="38"/>
      <c r="E972" s="39"/>
      <c r="F972" s="39"/>
      <c r="G972" s="39"/>
      <c r="H972" s="39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20"/>
      <c r="W972" s="20"/>
      <c r="X972" s="20"/>
      <c r="Y972" s="20"/>
      <c r="Z972" s="20"/>
      <c r="AA972" s="21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</row>
    <row r="973" spans="1:41" ht="15.75" customHeight="1">
      <c r="A973" s="39"/>
      <c r="B973" s="39"/>
      <c r="C973" s="41"/>
      <c r="D973" s="38"/>
      <c r="E973" s="39"/>
      <c r="F973" s="39"/>
      <c r="G973" s="39"/>
      <c r="H973" s="39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20"/>
      <c r="W973" s="20"/>
      <c r="X973" s="20"/>
      <c r="Y973" s="20"/>
      <c r="Z973" s="20"/>
      <c r="AA973" s="21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</row>
    <row r="974" spans="1:41" ht="15.75" customHeight="1">
      <c r="A974" s="39"/>
      <c r="B974" s="39"/>
      <c r="C974" s="41"/>
      <c r="D974" s="38"/>
      <c r="E974" s="39"/>
      <c r="F974" s="39"/>
      <c r="G974" s="39"/>
      <c r="H974" s="39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20"/>
      <c r="W974" s="20"/>
      <c r="X974" s="20"/>
      <c r="Y974" s="20"/>
      <c r="Z974" s="20"/>
      <c r="AA974" s="21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</row>
    <row r="975" spans="1:41" ht="15.75" customHeight="1">
      <c r="A975" s="39"/>
      <c r="B975" s="39"/>
      <c r="C975" s="41"/>
      <c r="D975" s="38"/>
      <c r="E975" s="39"/>
      <c r="F975" s="39"/>
      <c r="G975" s="39"/>
      <c r="H975" s="39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20"/>
      <c r="W975" s="20"/>
      <c r="X975" s="20"/>
      <c r="Y975" s="20"/>
      <c r="Z975" s="20"/>
      <c r="AA975" s="21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</row>
    <row r="976" spans="1:41" ht="15.75" customHeight="1">
      <c r="A976" s="39"/>
      <c r="B976" s="39"/>
      <c r="C976" s="41"/>
      <c r="D976" s="38"/>
      <c r="E976" s="39"/>
      <c r="F976" s="39"/>
      <c r="G976" s="39"/>
      <c r="H976" s="39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20"/>
      <c r="W976" s="20"/>
      <c r="X976" s="20"/>
      <c r="Y976" s="20"/>
      <c r="Z976" s="20"/>
      <c r="AA976" s="21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</row>
    <row r="977" spans="1:41" ht="15.75" customHeight="1">
      <c r="A977" s="39"/>
      <c r="B977" s="39"/>
      <c r="C977" s="41"/>
      <c r="D977" s="38"/>
      <c r="E977" s="39"/>
      <c r="F977" s="39"/>
      <c r="G977" s="39"/>
      <c r="H977" s="39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20"/>
      <c r="W977" s="20"/>
      <c r="X977" s="20"/>
      <c r="Y977" s="20"/>
      <c r="Z977" s="20"/>
      <c r="AA977" s="21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</row>
    <row r="978" spans="1:41" ht="15.75" customHeight="1">
      <c r="A978" s="39"/>
      <c r="B978" s="39"/>
      <c r="C978" s="41"/>
      <c r="D978" s="38"/>
      <c r="E978" s="39"/>
      <c r="F978" s="39"/>
      <c r="G978" s="39"/>
      <c r="H978" s="39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20"/>
      <c r="W978" s="20"/>
      <c r="X978" s="20"/>
      <c r="Y978" s="20"/>
      <c r="Z978" s="20"/>
      <c r="AA978" s="21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</row>
    <row r="979" spans="1:41" ht="15.75" customHeight="1">
      <c r="A979" s="39"/>
      <c r="B979" s="39"/>
      <c r="C979" s="41"/>
      <c r="D979" s="38"/>
      <c r="E979" s="39"/>
      <c r="F979" s="39"/>
      <c r="G979" s="39"/>
      <c r="H979" s="39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20"/>
      <c r="W979" s="20"/>
      <c r="X979" s="20"/>
      <c r="Y979" s="20"/>
      <c r="Z979" s="20"/>
      <c r="AA979" s="21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</row>
    <row r="980" spans="1:41" ht="15.75" customHeight="1">
      <c r="A980" s="39"/>
      <c r="B980" s="39"/>
      <c r="C980" s="41"/>
      <c r="D980" s="38"/>
      <c r="E980" s="39"/>
      <c r="F980" s="39"/>
      <c r="G980" s="39"/>
      <c r="H980" s="39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20"/>
      <c r="W980" s="20"/>
      <c r="X980" s="20"/>
      <c r="Y980" s="20"/>
      <c r="Z980" s="20"/>
      <c r="AA980" s="21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</row>
    <row r="981" spans="1:41" ht="15.75" customHeight="1">
      <c r="A981" s="39"/>
      <c r="B981" s="39"/>
      <c r="C981" s="41"/>
      <c r="D981" s="38"/>
      <c r="E981" s="39"/>
      <c r="F981" s="39"/>
      <c r="G981" s="39"/>
      <c r="H981" s="39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20"/>
      <c r="W981" s="20"/>
      <c r="X981" s="20"/>
      <c r="Y981" s="20"/>
      <c r="Z981" s="20"/>
      <c r="AA981" s="21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</row>
    <row r="982" spans="1:41" ht="15.75" customHeight="1">
      <c r="A982" s="39"/>
      <c r="B982" s="39"/>
      <c r="C982" s="41"/>
      <c r="D982" s="38"/>
      <c r="E982" s="39"/>
      <c r="F982" s="39"/>
      <c r="G982" s="39"/>
      <c r="H982" s="39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20"/>
      <c r="W982" s="20"/>
      <c r="X982" s="20"/>
      <c r="Y982" s="20"/>
      <c r="Z982" s="20"/>
      <c r="AA982" s="21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</row>
    <row r="983" spans="1:41" ht="15.75" customHeight="1">
      <c r="A983" s="39"/>
      <c r="B983" s="39"/>
      <c r="C983" s="41"/>
      <c r="D983" s="38"/>
      <c r="E983" s="39"/>
      <c r="F983" s="39"/>
      <c r="G983" s="39"/>
      <c r="H983" s="39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20"/>
      <c r="W983" s="20"/>
      <c r="X983" s="20"/>
      <c r="Y983" s="20"/>
      <c r="Z983" s="20"/>
      <c r="AA983" s="21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</row>
    <row r="984" spans="1:41" ht="15.75" customHeight="1">
      <c r="A984" s="39"/>
      <c r="B984" s="39"/>
      <c r="C984" s="41"/>
      <c r="D984" s="38"/>
      <c r="E984" s="39"/>
      <c r="F984" s="39"/>
      <c r="G984" s="39"/>
      <c r="H984" s="39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20"/>
      <c r="W984" s="20"/>
      <c r="X984" s="20"/>
      <c r="Y984" s="20"/>
      <c r="Z984" s="20"/>
      <c r="AA984" s="21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</row>
    <row r="985" spans="1:41" ht="15.75" customHeight="1">
      <c r="A985" s="39"/>
      <c r="B985" s="39"/>
      <c r="C985" s="41"/>
      <c r="D985" s="38"/>
      <c r="E985" s="39"/>
      <c r="F985" s="39"/>
      <c r="G985" s="39"/>
      <c r="H985" s="39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20"/>
      <c r="W985" s="20"/>
      <c r="X985" s="20"/>
      <c r="Y985" s="20"/>
      <c r="Z985" s="20"/>
      <c r="AA985" s="21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</row>
    <row r="986" spans="1:41" ht="15.75" customHeight="1">
      <c r="A986" s="39"/>
      <c r="B986" s="39"/>
      <c r="C986" s="41"/>
      <c r="D986" s="38"/>
      <c r="E986" s="39"/>
      <c r="F986" s="39"/>
      <c r="G986" s="39"/>
      <c r="H986" s="39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20"/>
      <c r="W986" s="20"/>
      <c r="X986" s="20"/>
      <c r="Y986" s="20"/>
      <c r="Z986" s="20"/>
      <c r="AA986" s="21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</row>
    <row r="987" spans="1:41" ht="15.75" customHeight="1">
      <c r="A987" s="39"/>
      <c r="B987" s="39"/>
      <c r="C987" s="41"/>
      <c r="D987" s="38"/>
      <c r="E987" s="39"/>
      <c r="F987" s="39"/>
      <c r="G987" s="39"/>
      <c r="H987" s="39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20"/>
      <c r="W987" s="20"/>
      <c r="X987" s="20"/>
      <c r="Y987" s="20"/>
      <c r="Z987" s="20"/>
      <c r="AA987" s="21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</row>
    <row r="988" spans="1:41" ht="15.75" customHeight="1">
      <c r="A988" s="39"/>
      <c r="B988" s="39"/>
      <c r="C988" s="41"/>
      <c r="D988" s="38"/>
      <c r="E988" s="39"/>
      <c r="F988" s="39"/>
      <c r="G988" s="39"/>
      <c r="H988" s="39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20"/>
      <c r="W988" s="20"/>
      <c r="X988" s="20"/>
      <c r="Y988" s="20"/>
      <c r="Z988" s="20"/>
      <c r="AA988" s="21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</row>
    <row r="989" spans="1:41" ht="15.75" customHeight="1">
      <c r="A989" s="39"/>
      <c r="B989" s="39"/>
      <c r="C989" s="41"/>
      <c r="D989" s="38"/>
      <c r="E989" s="39"/>
      <c r="F989" s="39"/>
      <c r="G989" s="39"/>
      <c r="H989" s="39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20"/>
      <c r="W989" s="20"/>
      <c r="X989" s="20"/>
      <c r="Y989" s="20"/>
      <c r="Z989" s="20"/>
      <c r="AA989" s="21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</row>
    <row r="990" spans="1:41" ht="15.75" customHeight="1">
      <c r="A990" s="39"/>
      <c r="B990" s="39"/>
      <c r="C990" s="41"/>
      <c r="D990" s="38"/>
      <c r="E990" s="39"/>
      <c r="F990" s="39"/>
      <c r="G990" s="39"/>
      <c r="H990" s="39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20"/>
      <c r="W990" s="20"/>
      <c r="X990" s="20"/>
      <c r="Y990" s="20"/>
      <c r="Z990" s="20"/>
      <c r="AA990" s="21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</row>
    <row r="991" spans="1:41" ht="15.75" customHeight="1">
      <c r="A991" s="39"/>
      <c r="B991" s="39"/>
      <c r="C991" s="41"/>
      <c r="D991" s="38"/>
      <c r="E991" s="39"/>
      <c r="F991" s="39"/>
      <c r="G991" s="39"/>
      <c r="H991" s="39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20"/>
      <c r="W991" s="20"/>
      <c r="X991" s="20"/>
      <c r="Y991" s="20"/>
      <c r="Z991" s="20"/>
      <c r="AA991" s="21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</row>
    <row r="992" spans="1:41" ht="15.75" customHeight="1">
      <c r="A992" s="39"/>
      <c r="B992" s="39"/>
      <c r="C992" s="41"/>
      <c r="D992" s="38"/>
      <c r="E992" s="39"/>
      <c r="F992" s="39"/>
      <c r="G992" s="39"/>
      <c r="H992" s="39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20"/>
      <c r="W992" s="20"/>
      <c r="X992" s="20"/>
      <c r="Y992" s="20"/>
      <c r="Z992" s="20"/>
      <c r="AA992" s="21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</row>
    <row r="993" spans="1:41" ht="15.75" customHeight="1">
      <c r="A993" s="39"/>
      <c r="B993" s="39"/>
      <c r="C993" s="41"/>
      <c r="D993" s="38"/>
      <c r="E993" s="39"/>
      <c r="F993" s="39"/>
      <c r="G993" s="39"/>
      <c r="H993" s="39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20"/>
      <c r="W993" s="20"/>
      <c r="X993" s="20"/>
      <c r="Y993" s="20"/>
      <c r="Z993" s="20"/>
      <c r="AA993" s="21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</row>
    <row r="994" spans="1:41" ht="15.75" customHeight="1">
      <c r="A994" s="39"/>
      <c r="B994" s="39"/>
      <c r="C994" s="41"/>
      <c r="D994" s="38"/>
      <c r="E994" s="39"/>
      <c r="F994" s="39"/>
      <c r="G994" s="39"/>
      <c r="H994" s="39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20"/>
      <c r="W994" s="20"/>
      <c r="X994" s="20"/>
      <c r="Y994" s="20"/>
      <c r="Z994" s="20"/>
      <c r="AA994" s="21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</row>
    <row r="995" spans="1:41" ht="15.75" customHeight="1">
      <c r="A995" s="39"/>
      <c r="B995" s="39"/>
      <c r="C995" s="41"/>
      <c r="D995" s="38"/>
      <c r="E995" s="39"/>
      <c r="F995" s="39"/>
      <c r="G995" s="39"/>
      <c r="H995" s="39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20"/>
      <c r="W995" s="20"/>
      <c r="X995" s="20"/>
      <c r="Y995" s="20"/>
      <c r="Z995" s="20"/>
      <c r="AA995" s="21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</row>
    <row r="996" spans="1:41" ht="15.75" customHeight="1">
      <c r="A996" s="39"/>
      <c r="B996" s="39"/>
      <c r="C996" s="41"/>
      <c r="D996" s="38"/>
      <c r="E996" s="39"/>
      <c r="F996" s="39"/>
      <c r="G996" s="39"/>
      <c r="H996" s="39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20"/>
      <c r="W996" s="20"/>
      <c r="X996" s="20"/>
      <c r="Y996" s="20"/>
      <c r="Z996" s="20"/>
      <c r="AA996" s="21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</row>
    <row r="997" spans="1:41" ht="15.75" customHeight="1">
      <c r="A997" s="39"/>
      <c r="B997" s="39"/>
      <c r="C997" s="41"/>
      <c r="D997" s="38"/>
      <c r="E997" s="39"/>
      <c r="F997" s="39"/>
      <c r="G997" s="39"/>
      <c r="H997" s="39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20"/>
      <c r="W997" s="20"/>
      <c r="X997" s="20"/>
      <c r="Y997" s="20"/>
      <c r="Z997" s="20"/>
      <c r="AA997" s="21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</row>
    <row r="998" spans="1:41" ht="15.75" customHeight="1">
      <c r="A998" s="39"/>
      <c r="B998" s="39"/>
      <c r="C998" s="41"/>
      <c r="D998" s="38"/>
      <c r="E998" s="39"/>
      <c r="F998" s="39"/>
      <c r="G998" s="39"/>
      <c r="H998" s="39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20"/>
      <c r="W998" s="20"/>
      <c r="X998" s="20"/>
      <c r="Y998" s="20"/>
      <c r="Z998" s="20"/>
      <c r="AA998" s="21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</row>
  </sheetData>
  <mergeCells count="355">
    <mergeCell ref="G28:G29"/>
    <mergeCell ref="S30:S31"/>
    <mergeCell ref="T30:T31"/>
    <mergeCell ref="T28:T29"/>
    <mergeCell ref="U28:U29"/>
    <mergeCell ref="O30:O31"/>
    <mergeCell ref="P30:P31"/>
    <mergeCell ref="Q30:Q31"/>
    <mergeCell ref="R30:R31"/>
    <mergeCell ref="U30:U31"/>
    <mergeCell ref="T26:T27"/>
    <mergeCell ref="U26:U27"/>
    <mergeCell ref="K26:N27"/>
    <mergeCell ref="K28:N29"/>
    <mergeCell ref="O28:O29"/>
    <mergeCell ref="P28:P29"/>
    <mergeCell ref="Q28:Q29"/>
    <mergeCell ref="R28:R29"/>
    <mergeCell ref="S28:S29"/>
    <mergeCell ref="S24:S25"/>
    <mergeCell ref="H26:H27"/>
    <mergeCell ref="I26:I27"/>
    <mergeCell ref="J26:J27"/>
    <mergeCell ref="A26:A27"/>
    <mergeCell ref="B26:B27"/>
    <mergeCell ref="C26:C27"/>
    <mergeCell ref="D26:D27"/>
    <mergeCell ref="E26:E27"/>
    <mergeCell ref="F26:F27"/>
    <mergeCell ref="G26:G27"/>
    <mergeCell ref="O26:O27"/>
    <mergeCell ref="P26:P27"/>
    <mergeCell ref="Q26:Q27"/>
    <mergeCell ref="R26:R27"/>
    <mergeCell ref="S26:S27"/>
    <mergeCell ref="U16:U17"/>
    <mergeCell ref="H24:H25"/>
    <mergeCell ref="I24:I25"/>
    <mergeCell ref="J24:J25"/>
    <mergeCell ref="A24:A25"/>
    <mergeCell ref="B24:B25"/>
    <mergeCell ref="C24:C25"/>
    <mergeCell ref="D24:D25"/>
    <mergeCell ref="E24:E25"/>
    <mergeCell ref="F24:F25"/>
    <mergeCell ref="G24:G25"/>
    <mergeCell ref="O22:O23"/>
    <mergeCell ref="P22:P23"/>
    <mergeCell ref="Q22:Q23"/>
    <mergeCell ref="R22:R23"/>
    <mergeCell ref="S22:S23"/>
    <mergeCell ref="T22:T23"/>
    <mergeCell ref="U22:U23"/>
    <mergeCell ref="K22:N23"/>
    <mergeCell ref="K24:N25"/>
    <mergeCell ref="O24:O25"/>
    <mergeCell ref="P24:P25"/>
    <mergeCell ref="Q24:Q25"/>
    <mergeCell ref="R24:R25"/>
    <mergeCell ref="D8:U8"/>
    <mergeCell ref="A9:U9"/>
    <mergeCell ref="A10:A11"/>
    <mergeCell ref="C10:C11"/>
    <mergeCell ref="D10:D11"/>
    <mergeCell ref="E10:E11"/>
    <mergeCell ref="F10:F11"/>
    <mergeCell ref="U10:U11"/>
    <mergeCell ref="C14:C15"/>
    <mergeCell ref="R14:R15"/>
    <mergeCell ref="S10:S11"/>
    <mergeCell ref="T10:T11"/>
    <mergeCell ref="S12:S13"/>
    <mergeCell ref="T12:T13"/>
    <mergeCell ref="U12:U13"/>
    <mergeCell ref="S14:S15"/>
    <mergeCell ref="T14:T15"/>
    <mergeCell ref="U14:U15"/>
    <mergeCell ref="T24:T25"/>
    <mergeCell ref="U24:U25"/>
    <mergeCell ref="T36:T37"/>
    <mergeCell ref="U36:U37"/>
    <mergeCell ref="A1:C6"/>
    <mergeCell ref="D1:U6"/>
    <mergeCell ref="AE5:AG5"/>
    <mergeCell ref="A7:G7"/>
    <mergeCell ref="H7:I7"/>
    <mergeCell ref="J7:U7"/>
    <mergeCell ref="A8:C8"/>
    <mergeCell ref="I10:I11"/>
    <mergeCell ref="J10:J11"/>
    <mergeCell ref="I12:I13"/>
    <mergeCell ref="J12:J13"/>
    <mergeCell ref="I14:I15"/>
    <mergeCell ref="J14:J15"/>
    <mergeCell ref="I16:I17"/>
    <mergeCell ref="J16:J17"/>
    <mergeCell ref="Q10:Q11"/>
    <mergeCell ref="R10:R11"/>
    <mergeCell ref="Q12:Q13"/>
    <mergeCell ref="R12:R13"/>
    <mergeCell ref="Q14:Q15"/>
    <mergeCell ref="U18:U19"/>
    <mergeCell ref="T20:T21"/>
    <mergeCell ref="U20:U21"/>
    <mergeCell ref="K18:N19"/>
    <mergeCell ref="K20:N21"/>
    <mergeCell ref="O20:O21"/>
    <mergeCell ref="P20:P21"/>
    <mergeCell ref="Q20:Q21"/>
    <mergeCell ref="R20:R21"/>
    <mergeCell ref="S20:S21"/>
    <mergeCell ref="Q16:Q17"/>
    <mergeCell ref="R16:R17"/>
    <mergeCell ref="S16:S17"/>
    <mergeCell ref="O18:O19"/>
    <mergeCell ref="P18:P19"/>
    <mergeCell ref="Q18:Q19"/>
    <mergeCell ref="R18:R19"/>
    <mergeCell ref="S18:S19"/>
    <mergeCell ref="T18:T19"/>
    <mergeCell ref="T16:T17"/>
    <mergeCell ref="K10:N11"/>
    <mergeCell ref="O10:P10"/>
    <mergeCell ref="K12:N13"/>
    <mergeCell ref="O12:O13"/>
    <mergeCell ref="P12:P13"/>
    <mergeCell ref="O14:O15"/>
    <mergeCell ref="P14:P15"/>
    <mergeCell ref="K14:N15"/>
    <mergeCell ref="K16:N17"/>
    <mergeCell ref="O16:O17"/>
    <mergeCell ref="P16:P17"/>
    <mergeCell ref="I41:O41"/>
    <mergeCell ref="I42:O42"/>
    <mergeCell ref="P42:U42"/>
    <mergeCell ref="I43:O43"/>
    <mergeCell ref="P43:U43"/>
    <mergeCell ref="I38:O38"/>
    <mergeCell ref="P38:U38"/>
    <mergeCell ref="I39:O39"/>
    <mergeCell ref="P39:U39"/>
    <mergeCell ref="I40:O40"/>
    <mergeCell ref="P40:U40"/>
    <mergeCell ref="P41:U41"/>
    <mergeCell ref="O34:O35"/>
    <mergeCell ref="P34:P35"/>
    <mergeCell ref="Q34:Q35"/>
    <mergeCell ref="R34:R35"/>
    <mergeCell ref="S34:S35"/>
    <mergeCell ref="T34:T35"/>
    <mergeCell ref="U34:U35"/>
    <mergeCell ref="K34:N35"/>
    <mergeCell ref="K36:N37"/>
    <mergeCell ref="O36:O37"/>
    <mergeCell ref="P36:P37"/>
    <mergeCell ref="Q36:Q37"/>
    <mergeCell ref="R36:R37"/>
    <mergeCell ref="S36:S37"/>
    <mergeCell ref="T32:T33"/>
    <mergeCell ref="U32:U33"/>
    <mergeCell ref="K30:N31"/>
    <mergeCell ref="K32:N33"/>
    <mergeCell ref="O32:O33"/>
    <mergeCell ref="P32:P33"/>
    <mergeCell ref="Q32:Q33"/>
    <mergeCell ref="R32:R33"/>
    <mergeCell ref="S32:S33"/>
    <mergeCell ref="A52:A53"/>
    <mergeCell ref="B52:B53"/>
    <mergeCell ref="C52:C53"/>
    <mergeCell ref="D52:D53"/>
    <mergeCell ref="E52:E53"/>
    <mergeCell ref="F52:F53"/>
    <mergeCell ref="B46:B47"/>
    <mergeCell ref="C46:C47"/>
    <mergeCell ref="A48:A49"/>
    <mergeCell ref="B48:B49"/>
    <mergeCell ref="C48:C49"/>
    <mergeCell ref="B50:B51"/>
    <mergeCell ref="C50:C51"/>
    <mergeCell ref="A44:A45"/>
    <mergeCell ref="B44:B45"/>
    <mergeCell ref="C44:C45"/>
    <mergeCell ref="D44:D45"/>
    <mergeCell ref="E44:E45"/>
    <mergeCell ref="F44:F45"/>
    <mergeCell ref="A46:A47"/>
    <mergeCell ref="F46:F47"/>
    <mergeCell ref="A50:A51"/>
    <mergeCell ref="A38:A39"/>
    <mergeCell ref="B38:B39"/>
    <mergeCell ref="C38:C39"/>
    <mergeCell ref="D38:D39"/>
    <mergeCell ref="E38:E39"/>
    <mergeCell ref="F38:F39"/>
    <mergeCell ref="F40:F41"/>
    <mergeCell ref="A40:A41"/>
    <mergeCell ref="A42:A43"/>
    <mergeCell ref="B42:B43"/>
    <mergeCell ref="C42:C43"/>
    <mergeCell ref="D42:D43"/>
    <mergeCell ref="E42:E43"/>
    <mergeCell ref="F42:F43"/>
    <mergeCell ref="F68:F69"/>
    <mergeCell ref="A64:A65"/>
    <mergeCell ref="B64:B65"/>
    <mergeCell ref="C64:C65"/>
    <mergeCell ref="D64:D65"/>
    <mergeCell ref="E64:E65"/>
    <mergeCell ref="F64:F65"/>
    <mergeCell ref="A66:A67"/>
    <mergeCell ref="F66:F67"/>
    <mergeCell ref="B66:B67"/>
    <mergeCell ref="C66:C67"/>
    <mergeCell ref="A68:A69"/>
    <mergeCell ref="B68:B69"/>
    <mergeCell ref="C68:C69"/>
    <mergeCell ref="D66:D67"/>
    <mergeCell ref="E66:E67"/>
    <mergeCell ref="D68:D69"/>
    <mergeCell ref="E68:E69"/>
    <mergeCell ref="A62:A63"/>
    <mergeCell ref="B62:B63"/>
    <mergeCell ref="C62:C63"/>
    <mergeCell ref="D62:D63"/>
    <mergeCell ref="E62:E63"/>
    <mergeCell ref="F62:F63"/>
    <mergeCell ref="B56:B57"/>
    <mergeCell ref="C56:C57"/>
    <mergeCell ref="A58:A59"/>
    <mergeCell ref="B58:B59"/>
    <mergeCell ref="C58:C59"/>
    <mergeCell ref="B60:B61"/>
    <mergeCell ref="C60:C61"/>
    <mergeCell ref="A54:A55"/>
    <mergeCell ref="B54:B55"/>
    <mergeCell ref="C54:C55"/>
    <mergeCell ref="D54:D55"/>
    <mergeCell ref="E54:E55"/>
    <mergeCell ref="F54:F55"/>
    <mergeCell ref="A56:A57"/>
    <mergeCell ref="F56:F57"/>
    <mergeCell ref="A60:A61"/>
    <mergeCell ref="B40:B41"/>
    <mergeCell ref="C40:C41"/>
    <mergeCell ref="D56:D57"/>
    <mergeCell ref="E56:E57"/>
    <mergeCell ref="D58:D59"/>
    <mergeCell ref="E58:E59"/>
    <mergeCell ref="F58:F59"/>
    <mergeCell ref="D60:D61"/>
    <mergeCell ref="E60:E61"/>
    <mergeCell ref="F60:F61"/>
    <mergeCell ref="D40:D41"/>
    <mergeCell ref="E40:E41"/>
    <mergeCell ref="D46:D47"/>
    <mergeCell ref="E46:E47"/>
    <mergeCell ref="D48:D49"/>
    <mergeCell ref="E48:E49"/>
    <mergeCell ref="F48:F49"/>
    <mergeCell ref="D50:D51"/>
    <mergeCell ref="E50:E51"/>
    <mergeCell ref="F50:F51"/>
    <mergeCell ref="G20:G21"/>
    <mergeCell ref="H20:H21"/>
    <mergeCell ref="I20:I21"/>
    <mergeCell ref="J20:J21"/>
    <mergeCell ref="G14:G15"/>
    <mergeCell ref="G16:G17"/>
    <mergeCell ref="F18:F21"/>
    <mergeCell ref="G18:G19"/>
    <mergeCell ref="H18:H19"/>
    <mergeCell ref="I18:I19"/>
    <mergeCell ref="J18:J19"/>
    <mergeCell ref="G10:G11"/>
    <mergeCell ref="H10:H11"/>
    <mergeCell ref="C12:C13"/>
    <mergeCell ref="D12:D13"/>
    <mergeCell ref="F12:F13"/>
    <mergeCell ref="G12:G13"/>
    <mergeCell ref="H12:H13"/>
    <mergeCell ref="A12:A13"/>
    <mergeCell ref="A14:A15"/>
    <mergeCell ref="D14:D15"/>
    <mergeCell ref="F14:F17"/>
    <mergeCell ref="H14:H15"/>
    <mergeCell ref="D16:D17"/>
    <mergeCell ref="H16:H17"/>
    <mergeCell ref="C16:C17"/>
    <mergeCell ref="H36:H37"/>
    <mergeCell ref="I36:I37"/>
    <mergeCell ref="J36:J37"/>
    <mergeCell ref="A36:A37"/>
    <mergeCell ref="B36:B37"/>
    <mergeCell ref="C36:C37"/>
    <mergeCell ref="D36:D37"/>
    <mergeCell ref="E36:E37"/>
    <mergeCell ref="F36:F37"/>
    <mergeCell ref="G36:G37"/>
    <mergeCell ref="H34:H35"/>
    <mergeCell ref="I34:I35"/>
    <mergeCell ref="J34:J35"/>
    <mergeCell ref="A34:A35"/>
    <mergeCell ref="B34:B35"/>
    <mergeCell ref="C34:C35"/>
    <mergeCell ref="D34:D35"/>
    <mergeCell ref="E34:E35"/>
    <mergeCell ref="F34:F35"/>
    <mergeCell ref="G34:G35"/>
    <mergeCell ref="H32:H33"/>
    <mergeCell ref="I32:I33"/>
    <mergeCell ref="J32:J33"/>
    <mergeCell ref="A32:A33"/>
    <mergeCell ref="B32:B33"/>
    <mergeCell ref="C32:C33"/>
    <mergeCell ref="D32:D33"/>
    <mergeCell ref="E32:E33"/>
    <mergeCell ref="F32:F33"/>
    <mergeCell ref="G32:G33"/>
    <mergeCell ref="F22:F23"/>
    <mergeCell ref="G22:G23"/>
    <mergeCell ref="H30:H31"/>
    <mergeCell ref="I30:I31"/>
    <mergeCell ref="J30:J31"/>
    <mergeCell ref="A30:A31"/>
    <mergeCell ref="B30:B31"/>
    <mergeCell ref="C30:C31"/>
    <mergeCell ref="D30:D31"/>
    <mergeCell ref="E30:E31"/>
    <mergeCell ref="F30:F31"/>
    <mergeCell ref="G30:G31"/>
    <mergeCell ref="H22:H23"/>
    <mergeCell ref="I22:I23"/>
    <mergeCell ref="J22:J23"/>
    <mergeCell ref="H28:H29"/>
    <mergeCell ref="I28:I29"/>
    <mergeCell ref="J28:J29"/>
    <mergeCell ref="A28:A29"/>
    <mergeCell ref="B28:B29"/>
    <mergeCell ref="C28:C29"/>
    <mergeCell ref="D28:D29"/>
    <mergeCell ref="E28:E29"/>
    <mergeCell ref="F28:F29"/>
    <mergeCell ref="A16:A17"/>
    <mergeCell ref="A18:A19"/>
    <mergeCell ref="C18:C19"/>
    <mergeCell ref="D18:D19"/>
    <mergeCell ref="C20:C21"/>
    <mergeCell ref="D20:D21"/>
    <mergeCell ref="E20:E21"/>
    <mergeCell ref="A20:A21"/>
    <mergeCell ref="A22:A23"/>
    <mergeCell ref="C22:C23"/>
    <mergeCell ref="D22:D23"/>
    <mergeCell ref="E22:E23"/>
  </mergeCells>
  <dataValidations count="1">
    <dataValidation type="list" allowBlank="1" showErrorMessage="1" sqref="J10 J12 J14 J16 J18 J20 J22 J24 J26 J28 J30 J32 J34 J36">
      <formula1>UnidaddeMedida</formula1>
    </dataValidation>
  </dataValidations>
  <hyperlinks>
    <hyperlink ref="E12" location="'Form. Accion Correctiva (1)'!Área_de_impresión" display="'Form. Accion Correctiva (1)'!Área_de_impresión"/>
    <hyperlink ref="E14" location="'Form. Accion Correctiva (2)'!Área_de_impresión" display="'Form. Accion Correctiva (2)'!Área_de_impresión"/>
    <hyperlink ref="E16" location="'Form. Accion Correctiva (3)'!Área_de_impresión" display="'Form. Accion Correctiva (3)'!Área_de_impresión"/>
    <hyperlink ref="E18" location="'Form. Accion Correctiva (4)'!Área_de_impresión" display="'Form. Accion Correctiva (4)'!Área_de_impresión"/>
    <hyperlink ref="E20" location="'Form. Accion Correctiva (6)'!Área_de_impresión" display="'Form. Accion Correctiva (6)'!Área_de_impresión"/>
    <hyperlink ref="E22" location="'Form. Accion Correctiva (7)'!Área_de_impresión" display="'Form. Accion Correctiva (7)'!Área_de_impresión"/>
    <hyperlink ref="E24" location="'Form. Accion Correctiva (8)'!Área_de_impresión" display="'Form. Accion Correctiva (8)'!Área_de_impresión"/>
    <hyperlink ref="E26" location="'Form. Accion Correctiva (9)'!Área_de_impresión" display="'Form. Accion Correctiva (9)'!Área_de_impresión"/>
    <hyperlink ref="E28" location="'Form. Accion Correctiva (10)'!Área_de_impresión" display="'Form. Accion Correctiva (10)'!Área_de_impresión"/>
    <hyperlink ref="E30" location="'Form. Accion Correctiva (11)'!Área_de_impresión" display="'Form. Accion Correctiva (11)'!Área_de_impresión"/>
    <hyperlink ref="E32" location="'Form. Accion Correctiva (12)'!Área_de_impresión" display="'Form. Accion Correctiva (12)'!Área_de_impresión"/>
    <hyperlink ref="E34" location="'Form. Accion Correctiva (13)'!Área_de_impresión" display="'Form. Accion Correctiva (13)'!Área_de_impresión"/>
    <hyperlink ref="E36" location="'Form. Accion Correctiva (13)'!Área_de_impresión" display="'Form. Accion Correctiva (13)'!Área_de_impresión"/>
  </hyperlinks>
  <pageMargins left="1.4960629921259843" right="0.70866141732283472" top="0.74803149606299213" bottom="0.74803149606299213" header="0" footer="0"/>
  <pageSetup paperSize="5" scale="60"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ErrorMessage="1">
          <x14:formula1>
            <xm:f>Datos!$D$6:$D$17</xm:f>
          </x14:formula1>
          <xm:sqref>C12 C14 C16 C18 C20 C22 C24 C26 C28 C30 C32 C34 C36</xm:sqref>
        </x14:dataValidation>
        <x14:dataValidation type="list" allowBlank="1" showErrorMessage="1">
          <x14:formula1>
            <xm:f>Datos!$L$6:$L$9</xm:f>
          </x14:formula1>
          <xm:sqref>I39:I43</xm:sqref>
        </x14:dataValidation>
        <x14:dataValidation type="list" allowBlank="1" showErrorMessage="1">
          <x14:formula1>
            <xm:f>Datos!$F$6:$F$12</xm:f>
          </x14:formula1>
          <xm:sqref>Q12 Q14 Q16 Q18 Q20 Q22 Q24 Q26 Q28 Q30 Q32 Q34 Q36</xm:sqref>
        </x14:dataValidation>
        <x14:dataValidation type="list" allowBlank="1" showErrorMessage="1">
          <x14:formula1>
            <xm:f>Datos!$I$7:$I$10</xm:f>
          </x14:formula1>
          <xm:sqref>B12 B14 B16 B18 B20:B24 B26 B28 B30 B32 B34 B36</xm:sqref>
        </x14:dataValidation>
        <x14:dataValidation type="list" allowBlank="1" showErrorMessage="1">
          <x14:formula1>
            <xm:f>Datos!$C$6:$C$16</xm:f>
          </x14:formula1>
          <xm:sqref>A12 A14 A16 A18 A20 A22 A24 A26 A28 A30 A32 A34 A36</xm:sqref>
        </x14:dataValidation>
        <x14:dataValidation type="list" allowBlank="1" showErrorMessage="1">
          <x14:formula1>
            <xm:f>Datos!$E$6:$E$12</xm:f>
          </x14:formula1>
          <xm:sqref>K12 K14 K16 K18 K20 K22 K24 K26 K28 K30 K32 K34 K36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2578125" defaultRowHeight="15" customHeight="1"/>
  <cols>
    <col min="1" max="2" width="11.42578125" customWidth="1"/>
    <col min="3" max="3" width="15.5703125" customWidth="1"/>
    <col min="4" max="4" width="19.5703125" customWidth="1"/>
    <col min="5" max="9" width="11.42578125" customWidth="1"/>
    <col min="10" max="10" width="13.140625" customWidth="1"/>
    <col min="11" max="26" width="11.42578125" customWidth="1"/>
  </cols>
  <sheetData>
    <row r="1" spans="1:26" ht="14.25" customHeight="1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4.25" customHeight="1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5.75" customHeight="1">
      <c r="A3" s="59"/>
      <c r="B3" s="59"/>
      <c r="C3" s="154" t="s">
        <v>172</v>
      </c>
      <c r="D3" s="124"/>
      <c r="E3" s="124"/>
      <c r="F3" s="124"/>
      <c r="G3" s="124"/>
      <c r="H3" s="124"/>
      <c r="I3" s="124"/>
      <c r="J3" s="124"/>
      <c r="K3" s="124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15.75" customHeight="1">
      <c r="A4" s="59"/>
      <c r="B4" s="59"/>
      <c r="C4" s="61"/>
      <c r="D4" s="61"/>
      <c r="E4" s="61"/>
      <c r="F4" s="61"/>
      <c r="G4" s="61"/>
      <c r="H4" s="61"/>
      <c r="I4" s="61"/>
      <c r="J4" s="61"/>
      <c r="K4" s="61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15.75" customHeight="1">
      <c r="A5" s="59"/>
      <c r="B5" s="59"/>
      <c r="C5" s="61"/>
      <c r="D5" s="61"/>
      <c r="E5" s="61"/>
      <c r="F5" s="61"/>
      <c r="G5" s="61"/>
      <c r="H5" s="61" t="s">
        <v>173</v>
      </c>
      <c r="I5" s="61" t="s">
        <v>174</v>
      </c>
      <c r="J5" s="61" t="s">
        <v>175</v>
      </c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5" customHeight="1">
      <c r="A6" s="59"/>
      <c r="B6" s="59"/>
      <c r="C6" s="59"/>
      <c r="D6" s="59"/>
      <c r="E6" s="59"/>
      <c r="F6" s="59"/>
      <c r="G6" s="62" t="s">
        <v>106</v>
      </c>
      <c r="H6" s="72"/>
      <c r="I6" s="72"/>
      <c r="J6" s="72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5" customHeight="1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14.25" customHeight="1">
      <c r="A8" s="59"/>
      <c r="B8" s="59"/>
      <c r="C8" s="59"/>
      <c r="D8" s="59"/>
      <c r="E8" s="59"/>
      <c r="F8" s="59"/>
      <c r="G8" s="59"/>
      <c r="H8" s="64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14.25" customHeight="1">
      <c r="A9" s="59"/>
      <c r="B9" s="59"/>
      <c r="C9" s="65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14.25" customHeight="1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31.5" customHeight="1">
      <c r="A11" s="59"/>
      <c r="B11" s="59"/>
      <c r="C11" s="155" t="s">
        <v>232</v>
      </c>
      <c r="D11" s="124"/>
      <c r="E11" s="124"/>
      <c r="F11" s="124"/>
      <c r="G11" s="124"/>
      <c r="H11" s="124"/>
      <c r="I11" s="124"/>
      <c r="J11" s="124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18" customHeight="1">
      <c r="A12" s="59"/>
      <c r="B12" s="59"/>
      <c r="C12" s="161">
        <f>+'Formulación Plan Mejora'!D36</f>
        <v>0</v>
      </c>
      <c r="D12" s="124"/>
      <c r="E12" s="124"/>
      <c r="F12" s="124"/>
      <c r="G12" s="124"/>
      <c r="H12" s="124"/>
      <c r="I12" s="124"/>
      <c r="J12" s="124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26.25" customHeight="1">
      <c r="A13" s="59"/>
      <c r="B13" s="59"/>
      <c r="C13" s="155" t="s">
        <v>233</v>
      </c>
      <c r="D13" s="124"/>
      <c r="E13" s="124"/>
      <c r="F13" s="124"/>
      <c r="G13" s="124"/>
      <c r="H13" s="124"/>
      <c r="I13" s="124"/>
      <c r="J13" s="124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14.25" customHeight="1">
      <c r="A14" s="59"/>
      <c r="B14" s="59"/>
      <c r="C14" s="66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20.25" customHeight="1">
      <c r="A15" s="59"/>
      <c r="B15" s="59"/>
      <c r="C15" s="157" t="s">
        <v>177</v>
      </c>
      <c r="D15" s="113"/>
      <c r="E15" s="157" t="s">
        <v>178</v>
      </c>
      <c r="F15" s="112"/>
      <c r="G15" s="113"/>
      <c r="H15" s="157" t="s">
        <v>179</v>
      </c>
      <c r="I15" s="112"/>
      <c r="J15" s="113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14.25" customHeight="1">
      <c r="A16" s="59"/>
      <c r="B16" s="59"/>
      <c r="C16" s="149" t="s">
        <v>190</v>
      </c>
      <c r="D16" s="109"/>
      <c r="E16" s="149" t="s">
        <v>190</v>
      </c>
      <c r="F16" s="108"/>
      <c r="G16" s="109"/>
      <c r="H16" s="149" t="s">
        <v>190</v>
      </c>
      <c r="I16" s="108"/>
      <c r="J16" s="10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14.25" customHeight="1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 ht="14.25" customHeight="1">
      <c r="A18" s="59"/>
      <c r="B18" s="59"/>
      <c r="C18" s="65" t="s">
        <v>234</v>
      </c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14.25" customHeight="1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 ht="14.25" customHeight="1">
      <c r="A20" s="59"/>
      <c r="B20" s="59"/>
      <c r="C20" s="67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14.25" customHeight="1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57" customHeight="1">
      <c r="A22" s="59"/>
      <c r="B22" s="59"/>
      <c r="C22" s="150" t="s">
        <v>181</v>
      </c>
      <c r="D22" s="124"/>
      <c r="E22" s="124"/>
      <c r="F22" s="124"/>
      <c r="G22" s="124"/>
      <c r="H22" s="124"/>
      <c r="I22" s="124"/>
      <c r="J22" s="124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19.5" customHeight="1">
      <c r="A23" s="59"/>
      <c r="B23" s="59"/>
      <c r="C23" s="151" t="s">
        <v>182</v>
      </c>
      <c r="D23" s="124"/>
      <c r="E23" s="124"/>
      <c r="F23" s="124"/>
      <c r="G23" s="124"/>
      <c r="H23" s="124"/>
      <c r="I23" s="124"/>
      <c r="J23" s="124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15" customHeight="1">
      <c r="A24" s="59"/>
      <c r="B24" s="59"/>
      <c r="C24" s="64" t="s">
        <v>183</v>
      </c>
      <c r="D24" s="153" t="s">
        <v>190</v>
      </c>
      <c r="E24" s="124"/>
      <c r="F24" s="124"/>
      <c r="G24" s="153" t="s">
        <v>190</v>
      </c>
      <c r="H24" s="124"/>
      <c r="I24" s="153" t="s">
        <v>190</v>
      </c>
      <c r="J24" s="124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14.25" customHeight="1">
      <c r="A25" s="59"/>
      <c r="B25" s="59"/>
      <c r="C25" s="59" t="s">
        <v>184</v>
      </c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14.25" customHeight="1">
      <c r="A26" s="59"/>
      <c r="B26" s="59"/>
      <c r="C26" s="158" t="s">
        <v>192</v>
      </c>
      <c r="D26" s="124"/>
      <c r="E26" s="124"/>
      <c r="F26" s="124"/>
      <c r="G26" s="124"/>
      <c r="H26" s="124"/>
      <c r="I26" s="124"/>
      <c r="J26" s="124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14.2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14.2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71" t="s">
        <v>186</v>
      </c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16.5" customHeight="1">
      <c r="A29" s="59"/>
      <c r="B29" s="59"/>
      <c r="C29" s="153" t="s">
        <v>187</v>
      </c>
      <c r="D29" s="124"/>
      <c r="E29" s="124"/>
      <c r="F29" s="124"/>
      <c r="G29" s="124"/>
      <c r="H29" s="124"/>
      <c r="I29" s="124"/>
      <c r="J29" s="124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14.25" customHeight="1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14.25" customHeight="1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14.2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14.2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14.2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14.25" customHeight="1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14.25" customHeight="1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4.2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14.2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spans="1:26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spans="1:26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spans="1:26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spans="1:26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spans="1:26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spans="1:2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spans="1:26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spans="1:26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spans="1:26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spans="1:26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spans="1:26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spans="1:26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spans="1:26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spans="1:26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spans="1:26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spans="1:2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spans="1:26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spans="1:26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spans="1:26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spans="1:26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spans="1:26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spans="1:26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spans="1:26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spans="1:26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spans="1:26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spans="1:2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spans="1:26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spans="1:26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spans="1:26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spans="1:26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spans="1:26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spans="1:26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spans="1:26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spans="1:26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spans="1:26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spans="1:2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spans="1:26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spans="1:26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spans="1:26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spans="1:26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spans="1:26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spans="1:26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spans="1:26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spans="1:26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spans="1:26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spans="1:2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spans="1:26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spans="1:26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spans="1:26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spans="1:26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spans="1:26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spans="1:26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spans="1:26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spans="1:26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spans="1:26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spans="1:2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spans="1:26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spans="1:26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spans="1:26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spans="1:26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spans="1:26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spans="1:26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spans="1:26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spans="1:26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spans="1:26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spans="1:2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spans="1:26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spans="1:26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spans="1:26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spans="1:26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spans="1:26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spans="1:26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spans="1:26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spans="1:26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spans="1:26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spans="1: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spans="1:26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spans="1:26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spans="1:26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spans="1:26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spans="1:26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spans="1:26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spans="1:2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spans="1:26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spans="1:26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spans="1:26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spans="1:26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spans="1:26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spans="1:26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spans="1:26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spans="1:26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spans="1:26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spans="1:2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spans="1:26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spans="1:26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spans="1:26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spans="1:26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spans="1:26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spans="1:26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spans="1:26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spans="1:26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spans="1:26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spans="1:2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spans="1:26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spans="1:26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spans="1:26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spans="1:26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spans="1:26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spans="1:26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spans="1:26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spans="1:26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spans="1:26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spans="1:2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spans="1:26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spans="1:26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spans="1:26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spans="1:26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spans="1:26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spans="1:26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spans="1:26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spans="1:26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spans="1:26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spans="1:2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spans="1:26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spans="1:26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spans="1:26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spans="1:26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spans="1:26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spans="1:26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spans="1:26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spans="1:26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spans="1:26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spans="1:2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spans="1:26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spans="1:26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spans="1:26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spans="1:26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spans="1:26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spans="1:26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spans="1:26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spans="1:26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spans="1:26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spans="1:2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spans="1:26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spans="1:26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spans="1:26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spans="1:26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spans="1:26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spans="1:26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spans="1:26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spans="1:26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spans="1:26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spans="1: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spans="1:26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spans="1:26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spans="1:26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spans="1:26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spans="1:26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spans="1:26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spans="1:26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spans="1:26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spans="1:26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spans="1:2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spans="1:26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spans="1:26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spans="1:26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spans="1:26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spans="1:26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spans="1:26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spans="1:26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spans="1:26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spans="1:26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spans="1:2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spans="1:26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spans="1:26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spans="1:26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spans="1:26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spans="1:26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spans="1:26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spans="1:26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spans="1:26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spans="1:26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spans="1:2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spans="1:26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spans="1:26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spans="1:26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spans="1:26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spans="1:26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spans="1:26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spans="1:26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spans="1:26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spans="1:26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spans="1:2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spans="1:26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spans="1:26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spans="1:26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spans="1:26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spans="1:26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spans="1:26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spans="1:26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spans="1:26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spans="1:26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spans="1:2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spans="1:26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spans="1:26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spans="1:26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spans="1:26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spans="1:26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spans="1:26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spans="1:26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spans="1:26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spans="1:26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spans="1:2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spans="1:26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spans="1:26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spans="1:26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spans="1:26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spans="1:26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spans="1:26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spans="1:26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spans="1:26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spans="1:26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spans="1:2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spans="1:26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spans="1:26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spans="1:26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spans="1:26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spans="1:26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spans="1:26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spans="1:26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spans="1:26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spans="1:26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spans="1:2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spans="1:26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spans="1:26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spans="1:26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spans="1:26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spans="1:26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spans="1:26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spans="1:26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spans="1:26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spans="1:26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spans="1:2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spans="1:26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spans="1:26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spans="1:26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spans="1:26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spans="1:26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spans="1:26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spans="1:26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spans="1:26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spans="1:26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spans="1: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spans="1:26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spans="1:26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spans="1:26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spans="1:26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spans="1:26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spans="1:26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spans="1:26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spans="1:26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spans="1:26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spans="1:2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spans="1:26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spans="1:26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spans="1:26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spans="1:26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spans="1:26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spans="1:26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spans="1:26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spans="1:26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spans="1:26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spans="1:2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spans="1:26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spans="1:26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spans="1:26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spans="1:26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spans="1:26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spans="1:26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spans="1:26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spans="1:26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spans="1:26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spans="1:2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spans="1:26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spans="1:26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spans="1:26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spans="1:26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spans="1:26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spans="1:26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spans="1:26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spans="1:26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spans="1:26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spans="1:2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spans="1:26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spans="1:26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spans="1:26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spans="1:26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spans="1:26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spans="1:26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spans="1:26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spans="1:26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spans="1:26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spans="1:2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spans="1:26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spans="1:26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spans="1:26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spans="1:26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spans="1:26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spans="1:26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spans="1:26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spans="1:26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spans="1:26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spans="1:2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spans="1:26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spans="1:26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spans="1:26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spans="1:26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spans="1:26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spans="1:26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spans="1:26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spans="1:26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spans="1:26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spans="1:2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spans="1:26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spans="1:26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spans="1:26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spans="1:26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spans="1:26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spans="1:26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spans="1:26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spans="1:26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spans="1:26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spans="1:2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spans="1:26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spans="1:26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spans="1:26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spans="1:26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spans="1:26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spans="1:26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spans="1:26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spans="1:26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spans="1:26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spans="1:2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spans="1:26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spans="1:26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spans="1:26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spans="1:26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spans="1:26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spans="1:26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spans="1:26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spans="1:26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spans="1:26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spans="1: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spans="1:26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spans="1:26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spans="1:26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spans="1:26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spans="1:26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spans="1:26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spans="1:26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spans="1:26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spans="1:26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spans="1:2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spans="1:26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spans="1:26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spans="1:26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spans="1:26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spans="1:26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spans="1:26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spans="1:26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spans="1:26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spans="1:26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spans="1:2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spans="1:26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spans="1:26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spans="1:26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spans="1:26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spans="1:26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spans="1:26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spans="1:26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spans="1:26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spans="1:26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spans="1:2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spans="1:26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spans="1:26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spans="1:26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spans="1:26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spans="1:26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spans="1:26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spans="1:26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spans="1:26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spans="1:26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spans="1:2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spans="1:26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spans="1:26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spans="1:26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spans="1:26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spans="1:26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spans="1:26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spans="1:26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spans="1:26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spans="1:26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spans="1:2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spans="1:26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spans="1:26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spans="1:26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spans="1:26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spans="1:26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spans="1:26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spans="1:26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spans="1:26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spans="1:26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spans="1:2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spans="1:26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spans="1:26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spans="1:26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spans="1:26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spans="1:26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spans="1:26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spans="1:26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spans="1:26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spans="1:26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spans="1:2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spans="1:26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spans="1:26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spans="1:26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spans="1:26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spans="1:26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spans="1:26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spans="1:26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spans="1:26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spans="1:26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spans="1:2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spans="1:26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spans="1:26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spans="1:26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spans="1:26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spans="1:26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spans="1:26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spans="1:26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spans="1:26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spans="1:26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spans="1:2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spans="1:26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spans="1:26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spans="1:26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spans="1:26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spans="1:26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spans="1:26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spans="1:26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spans="1:26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spans="1:26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spans="1: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spans="1:26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spans="1:26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spans="1:26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spans="1:26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spans="1:26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spans="1:26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spans="1:26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spans="1:26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spans="1:26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spans="1:2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spans="1:26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spans="1:26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spans="1:26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spans="1:26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spans="1:26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spans="1:26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spans="1:26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spans="1:26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spans="1:26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spans="1:2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spans="1:26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spans="1:26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spans="1:26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spans="1:26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spans="1:26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spans="1:26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spans="1:26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spans="1:26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spans="1:26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spans="1:2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spans="1:26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spans="1:26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spans="1:26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spans="1:26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spans="1:26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spans="1:26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spans="1:26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spans="1:26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spans="1:26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spans="1:2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spans="1:26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spans="1:26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spans="1:26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spans="1:26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spans="1:26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spans="1:26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spans="1:26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spans="1:26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spans="1:26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spans="1:2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spans="1:26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spans="1:26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spans="1:26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spans="1:26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spans="1:26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spans="1:26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spans="1:26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spans="1:26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spans="1:26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spans="1:2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spans="1:26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spans="1:26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spans="1:26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spans="1:26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spans="1:26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spans="1:26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spans="1:26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spans="1:26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spans="1:26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spans="1:2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spans="1:26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spans="1:26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spans="1:26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spans="1:26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7">
    <mergeCell ref="D24:F24"/>
    <mergeCell ref="C26:J26"/>
    <mergeCell ref="C29:J29"/>
    <mergeCell ref="C16:D16"/>
    <mergeCell ref="E16:G16"/>
    <mergeCell ref="H16:J16"/>
    <mergeCell ref="C22:J22"/>
    <mergeCell ref="C23:J23"/>
    <mergeCell ref="G24:H24"/>
    <mergeCell ref="I24:J24"/>
    <mergeCell ref="C3:K3"/>
    <mergeCell ref="C11:J11"/>
    <mergeCell ref="C12:J12"/>
    <mergeCell ref="C13:J13"/>
    <mergeCell ref="C15:D15"/>
    <mergeCell ref="E15:G15"/>
    <mergeCell ref="H15:J15"/>
  </mergeCells>
  <hyperlinks>
    <hyperlink ref="K28" location="null!A1" display="Regresar"/>
  </hyperlinks>
  <printOptions horizontalCentered="1" verticalCentered="1"/>
  <pageMargins left="0.70866141732283472" right="0.70866141732283472" top="0.74803149606299213" bottom="0.74803149606299213" header="0" footer="0"/>
  <pageSetup scale="70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4.42578125" defaultRowHeight="15" customHeight="1"/>
  <cols>
    <col min="1" max="1" width="24.28515625" customWidth="1"/>
    <col min="2" max="26" width="10.7109375" customWidth="1"/>
  </cols>
  <sheetData>
    <row r="1" spans="1:1">
      <c r="A1" s="100" t="s">
        <v>29</v>
      </c>
    </row>
    <row r="2" spans="1:1">
      <c r="A2" s="77"/>
    </row>
    <row r="3" spans="1:1">
      <c r="A3" s="74" t="s">
        <v>48</v>
      </c>
    </row>
    <row r="4" spans="1:1">
      <c r="A4" s="75" t="s">
        <v>61</v>
      </c>
    </row>
    <row r="5" spans="1:1">
      <c r="A5" s="75" t="s">
        <v>235</v>
      </c>
    </row>
    <row r="6" spans="1:1">
      <c r="A6" s="75" t="s">
        <v>236</v>
      </c>
    </row>
    <row r="7" spans="1:1">
      <c r="A7" s="75" t="s">
        <v>237</v>
      </c>
    </row>
    <row r="8" spans="1:1">
      <c r="A8" s="75" t="s">
        <v>238</v>
      </c>
    </row>
    <row r="9" spans="1:1">
      <c r="A9" s="75" t="s">
        <v>239</v>
      </c>
    </row>
    <row r="10" spans="1:1">
      <c r="A10" s="75" t="s">
        <v>240</v>
      </c>
    </row>
    <row r="11" spans="1:1">
      <c r="A11" s="75" t="s">
        <v>91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A2"/>
  </mergeCells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baseColWidth="10" defaultColWidth="14.42578125" defaultRowHeight="15" customHeight="1"/>
  <cols>
    <col min="1" max="26" width="10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000"/>
  <sheetViews>
    <sheetView workbookViewId="0"/>
  </sheetViews>
  <sheetFormatPr baseColWidth="10" defaultColWidth="14.42578125" defaultRowHeight="15" customHeight="1"/>
  <cols>
    <col min="1" max="2" width="29.42578125" customWidth="1"/>
    <col min="3" max="3" width="36.7109375" customWidth="1"/>
    <col min="4" max="4" width="27.28515625" customWidth="1"/>
    <col min="5" max="5" width="16.140625" customWidth="1"/>
    <col min="6" max="6" width="18.140625" customWidth="1"/>
    <col min="7" max="11" width="18.5703125" customWidth="1"/>
    <col min="12" max="12" width="20.42578125" customWidth="1"/>
    <col min="13" max="13" width="23.42578125" customWidth="1"/>
    <col min="14" max="14" width="15.5703125" customWidth="1"/>
    <col min="15" max="15" width="17" customWidth="1"/>
    <col min="16" max="16" width="11.42578125" customWidth="1"/>
    <col min="17" max="17" width="17.42578125" customWidth="1"/>
    <col min="18" max="18" width="36.140625" customWidth="1"/>
    <col min="19" max="19" width="10.7109375" customWidth="1"/>
    <col min="20" max="20" width="64" customWidth="1"/>
    <col min="21" max="21" width="53" customWidth="1"/>
    <col min="22" max="26" width="10.7109375" customWidth="1"/>
  </cols>
  <sheetData>
    <row r="1" spans="1:21" ht="15" customHeight="1">
      <c r="A1" s="144" t="s">
        <v>110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6"/>
    </row>
    <row r="2" spans="1:21" ht="15" customHeight="1">
      <c r="A2" s="145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46"/>
    </row>
    <row r="3" spans="1:21" ht="15" customHeight="1">
      <c r="A3" s="145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46"/>
    </row>
    <row r="4" spans="1:21" ht="15" customHeight="1">
      <c r="A4" s="145"/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46"/>
    </row>
    <row r="5" spans="1:21" ht="15" customHeight="1">
      <c r="A5" s="145"/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46"/>
    </row>
    <row r="6" spans="1:21" ht="15" customHeight="1">
      <c r="A6" s="107"/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9"/>
    </row>
    <row r="7" spans="1:21" ht="15.75" customHeight="1">
      <c r="A7" s="141" t="s">
        <v>15</v>
      </c>
      <c r="B7" s="112"/>
      <c r="C7" s="112"/>
      <c r="D7" s="112"/>
      <c r="E7" s="112"/>
      <c r="F7" s="112"/>
      <c r="G7" s="112"/>
      <c r="H7" s="113"/>
      <c r="I7" s="42" t="s">
        <v>111</v>
      </c>
      <c r="J7" s="42">
        <v>1</v>
      </c>
      <c r="K7" s="141" t="s">
        <v>112</v>
      </c>
      <c r="L7" s="112"/>
      <c r="M7" s="112"/>
      <c r="N7" s="112"/>
      <c r="O7" s="112"/>
      <c r="P7" s="112"/>
      <c r="Q7" s="112"/>
      <c r="R7" s="113"/>
    </row>
    <row r="8" spans="1:21" ht="41.25" customHeight="1">
      <c r="A8" s="141" t="s">
        <v>113</v>
      </c>
      <c r="B8" s="112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47"/>
      <c r="Q8" s="42" t="s">
        <v>114</v>
      </c>
      <c r="R8" s="43"/>
    </row>
    <row r="9" spans="1:21" ht="15" customHeight="1">
      <c r="A9" s="44" t="s">
        <v>115</v>
      </c>
      <c r="B9" s="44"/>
      <c r="C9" s="44" t="s">
        <v>116</v>
      </c>
      <c r="D9" s="44" t="s">
        <v>117</v>
      </c>
      <c r="E9" s="44" t="s">
        <v>118</v>
      </c>
      <c r="F9" s="44" t="s">
        <v>119</v>
      </c>
      <c r="G9" s="44" t="s">
        <v>36</v>
      </c>
      <c r="H9" s="44" t="s">
        <v>120</v>
      </c>
      <c r="I9" s="44" t="s">
        <v>34</v>
      </c>
      <c r="J9" s="44" t="s">
        <v>35</v>
      </c>
      <c r="K9" s="44" t="s">
        <v>121</v>
      </c>
      <c r="L9" s="44" t="s">
        <v>122</v>
      </c>
      <c r="M9" s="44" t="s">
        <v>123</v>
      </c>
      <c r="N9" s="44" t="s">
        <v>124</v>
      </c>
      <c r="O9" s="44" t="s">
        <v>125</v>
      </c>
      <c r="P9" s="44" t="s">
        <v>126</v>
      </c>
      <c r="Q9" s="45" t="s">
        <v>127</v>
      </c>
      <c r="R9" s="45" t="s">
        <v>128</v>
      </c>
    </row>
    <row r="10" spans="1:21" ht="92.25" customHeight="1">
      <c r="A10" s="45"/>
      <c r="B10" s="45" t="s">
        <v>129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6"/>
      <c r="R10" s="46"/>
      <c r="T10" s="148" t="s">
        <v>130</v>
      </c>
      <c r="U10" s="124"/>
    </row>
    <row r="11" spans="1:21" ht="15.75">
      <c r="A11" s="47"/>
      <c r="B11" s="47"/>
      <c r="C11" s="47" t="e">
        <f>IF('Formulación Plan Mejora'!#REF!="","",'Formulación Plan Mejora'!#REF!)</f>
        <v>#REF!</v>
      </c>
      <c r="D11" s="47" t="e">
        <f>IF('Formulación Plan Mejora'!#REF!="","",'Formulación Plan Mejora'!#REF!)</f>
        <v>#REF!</v>
      </c>
      <c r="E11" s="47" t="e">
        <f>IF('Formulación Plan Mejora'!#REF!="","",'Formulación Plan Mejora'!#REF!)</f>
        <v>#REF!</v>
      </c>
      <c r="F11" s="47" t="e">
        <f>IF('Formulación Plan Mejora'!#REF!="","",'Formulación Plan Mejora'!#REF!)</f>
        <v>#REF!</v>
      </c>
      <c r="G11" s="47" t="e">
        <f>IF('Formulación Plan Mejora'!#REF!="","",'Formulación Plan Mejora'!#REF!)</f>
        <v>#REF!</v>
      </c>
      <c r="H11" s="47"/>
      <c r="I11" s="48" t="e">
        <f>IF('Formulación Plan Mejora'!#REF!="","",'Formulación Plan Mejora'!#REF!)</f>
        <v>#REF!</v>
      </c>
      <c r="J11" s="48" t="e">
        <f>IF('Formulación Plan Mejora'!#REF!="","",'Formulación Plan Mejora'!#REF!)</f>
        <v>#REF!</v>
      </c>
      <c r="K11" s="49" t="e">
        <f t="shared" ref="K11:K203" si="0">(J11-I11)/7</f>
        <v>#REF!</v>
      </c>
      <c r="L11" s="48"/>
      <c r="M11" s="49" t="e">
        <f t="shared" ref="M11:M203" si="1">(L11-I11)/7-K11</f>
        <v>#REF!</v>
      </c>
      <c r="N11" s="47"/>
      <c r="O11" s="50" t="e">
        <f t="shared" ref="O11:O15" si="2">IF(N11/H11=1,1,+N11/H11)</f>
        <v>#DIV/0!</v>
      </c>
      <c r="P11" s="47" t="e">
        <f t="shared" ref="P11:P203" si="3">K11*O11</f>
        <v>#REF!</v>
      </c>
      <c r="Q11" s="47" t="e">
        <f t="shared" ref="Q11:Q203" si="4">IF(J11&lt;=$R$8,P11,0)</f>
        <v>#REF!</v>
      </c>
      <c r="R11" s="47"/>
      <c r="T11" s="124"/>
      <c r="U11" s="124"/>
    </row>
    <row r="12" spans="1:21" ht="15.75">
      <c r="A12" s="47" t="e">
        <f>IF('Formulación Plan Mejora'!#REF!="","",'Formulación Plan Mejora'!#REF!)</f>
        <v>#REF!</v>
      </c>
      <c r="B12" s="47"/>
      <c r="C12" s="47" t="e">
        <f>IF('Formulación Plan Mejora'!#REF!="","",'Formulación Plan Mejora'!#REF!)</f>
        <v>#REF!</v>
      </c>
      <c r="D12" s="47" t="e">
        <f>IF('Formulación Plan Mejora'!#REF!="","",'Formulación Plan Mejora'!#REF!)</f>
        <v>#REF!</v>
      </c>
      <c r="E12" s="47" t="e">
        <f>IF('Formulación Plan Mejora'!#REF!="","",'Formulación Plan Mejora'!#REF!)</f>
        <v>#REF!</v>
      </c>
      <c r="F12" s="47" t="e">
        <f>IF('Formulación Plan Mejora'!#REF!="","",'Formulación Plan Mejora'!#REF!)</f>
        <v>#REF!</v>
      </c>
      <c r="G12" s="47" t="e">
        <f>IF('Formulación Plan Mejora'!#REF!="","",'Formulación Plan Mejora'!#REF!)</f>
        <v>#REF!</v>
      </c>
      <c r="H12" s="47"/>
      <c r="I12" s="48" t="e">
        <f>IF('Formulación Plan Mejora'!#REF!="","",'Formulación Plan Mejora'!#REF!)</f>
        <v>#REF!</v>
      </c>
      <c r="J12" s="48" t="e">
        <f>IF('Formulación Plan Mejora'!#REF!="","",'Formulación Plan Mejora'!#REF!)</f>
        <v>#REF!</v>
      </c>
      <c r="K12" s="49" t="e">
        <f t="shared" si="0"/>
        <v>#REF!</v>
      </c>
      <c r="L12" s="48"/>
      <c r="M12" s="49" t="e">
        <f t="shared" si="1"/>
        <v>#REF!</v>
      </c>
      <c r="N12" s="47"/>
      <c r="O12" s="50" t="e">
        <f t="shared" si="2"/>
        <v>#DIV/0!</v>
      </c>
      <c r="P12" s="47" t="e">
        <f t="shared" si="3"/>
        <v>#REF!</v>
      </c>
      <c r="Q12" s="47" t="e">
        <f t="shared" si="4"/>
        <v>#REF!</v>
      </c>
      <c r="R12" s="47"/>
      <c r="T12" s="124"/>
      <c r="U12" s="124"/>
    </row>
    <row r="13" spans="1:21" ht="15.75">
      <c r="A13" s="47" t="str">
        <f>IF('Formulación Plan Mejora'!A12="","",'Formulación Plan Mejora'!A12)</f>
        <v>Auditoría Interna</v>
      </c>
      <c r="B13" s="47"/>
      <c r="C13" s="51" t="s">
        <v>43</v>
      </c>
      <c r="D13" s="47" t="e">
        <f>IF('Formulación Plan Mejora'!#REF!="","",'Formulación Plan Mejora'!#REF!)</f>
        <v>#REF!</v>
      </c>
      <c r="E13" s="52" t="str">
        <f>IF('Formulación Plan Mejora'!F12="","",'Formulación Plan Mejora'!F12)</f>
        <v>Acompañamiento por parte del CGC y AI en la formulación de los planes de mejoramiento de los programas académicos</v>
      </c>
      <c r="F13" s="52" t="str">
        <f>IF('Formulación Plan Mejora'!G12="","",'Formulación Plan Mejora'!G12)</f>
        <v>Reuniones periodicas con los programas académicos que se encuentren en proceso de acreditación para brindar el acompañamiento en la formulación de los PM</v>
      </c>
      <c r="G13" s="47" t="str">
        <f>IF('Formulación Plan Mejora'!U12="","",'Formulación Plan Mejora'!G12)</f>
        <v/>
      </c>
      <c r="H13" s="47"/>
      <c r="I13" s="48" t="str">
        <f>IF('Formulación Plan Mejora'!S12="","",'Formulación Plan Mejora'!S12)</f>
        <v>Marzo de 2024</v>
      </c>
      <c r="J13" s="48" t="str">
        <f>IF('Formulación Plan Mejora'!T12="","",'Formulación Plan Mejora'!T12)</f>
        <v>Diciembre de 2024</v>
      </c>
      <c r="K13" s="49" t="e">
        <f t="shared" si="0"/>
        <v>#VALUE!</v>
      </c>
      <c r="L13" s="53"/>
      <c r="M13" s="49" t="e">
        <f t="shared" si="1"/>
        <v>#VALUE!</v>
      </c>
      <c r="N13" s="53"/>
      <c r="O13" s="50" t="e">
        <f t="shared" si="2"/>
        <v>#DIV/0!</v>
      </c>
      <c r="P13" s="47" t="e">
        <f t="shared" si="3"/>
        <v>#VALUE!</v>
      </c>
      <c r="Q13" s="47">
        <f t="shared" si="4"/>
        <v>0</v>
      </c>
      <c r="R13" s="53"/>
      <c r="T13" s="148" t="s">
        <v>131</v>
      </c>
      <c r="U13" s="124"/>
    </row>
    <row r="14" spans="1:21" ht="15.75">
      <c r="A14" s="47" t="str">
        <f>IF('Formulación Plan Mejora'!A13="","",'Formulación Plan Mejora'!A13)</f>
        <v/>
      </c>
      <c r="B14" s="47"/>
      <c r="C14" s="47" t="str">
        <f>IF('Formulación Plan Mejora'!D13="","",'Formulación Plan Mejora'!D13)</f>
        <v/>
      </c>
      <c r="D14" s="47" t="str">
        <f>IF('Formulación Plan Mejora'!E13="","",'Formulación Plan Mejora'!E13)</f>
        <v>3. Porqué?</v>
      </c>
      <c r="E14" s="47" t="str">
        <f>IF('Formulación Plan Mejora'!F13="","",'Formulación Plan Mejora'!F13)</f>
        <v/>
      </c>
      <c r="F14" s="47" t="str">
        <f>IF('Formulación Plan Mejora'!G13="","",'Formulación Plan Mejora'!G13)</f>
        <v/>
      </c>
      <c r="G14" s="47" t="str">
        <f>IF('Formulación Plan Mejora'!U13="","",'Formulación Plan Mejora'!G13)</f>
        <v/>
      </c>
      <c r="H14" s="47"/>
      <c r="I14" s="48" t="str">
        <f>IF('Formulación Plan Mejora'!S13="","",'Formulación Plan Mejora'!S13)</f>
        <v/>
      </c>
      <c r="J14" s="48" t="str">
        <f>IF('Formulación Plan Mejora'!T13="","",'Formulación Plan Mejora'!T13)</f>
        <v/>
      </c>
      <c r="K14" s="49" t="e">
        <f t="shared" si="0"/>
        <v>#VALUE!</v>
      </c>
      <c r="L14" s="53"/>
      <c r="M14" s="49" t="e">
        <f t="shared" si="1"/>
        <v>#VALUE!</v>
      </c>
      <c r="N14" s="53"/>
      <c r="O14" s="50" t="e">
        <f t="shared" si="2"/>
        <v>#DIV/0!</v>
      </c>
      <c r="P14" s="47" t="e">
        <f t="shared" si="3"/>
        <v>#VALUE!</v>
      </c>
      <c r="Q14" s="47" t="e">
        <f t="shared" si="4"/>
        <v>#VALUE!</v>
      </c>
      <c r="R14" s="53"/>
      <c r="T14" s="124"/>
      <c r="U14" s="124"/>
    </row>
    <row r="15" spans="1:21" ht="15.75">
      <c r="A15" s="47" t="e">
        <f>IF('Formulación Plan Mejora'!#REF!="","",'Formulación Plan Mejora'!#REF!)</f>
        <v>#REF!</v>
      </c>
      <c r="B15" s="47"/>
      <c r="C15" s="47" t="e">
        <f>IF('Formulación Plan Mejora'!#REF!="","",'Formulación Plan Mejora'!#REF!)</f>
        <v>#REF!</v>
      </c>
      <c r="D15" s="47" t="e">
        <f>IF('Formulación Plan Mejora'!#REF!="","",'Formulación Plan Mejora'!#REF!)</f>
        <v>#REF!</v>
      </c>
      <c r="E15" s="47" t="e">
        <f>IF('Formulación Plan Mejora'!#REF!="","",'Formulación Plan Mejora'!#REF!)</f>
        <v>#REF!</v>
      </c>
      <c r="F15" s="47" t="e">
        <f>IF('Formulación Plan Mejora'!#REF!="","",'Formulación Plan Mejora'!#REF!)</f>
        <v>#REF!</v>
      </c>
      <c r="G15" s="47" t="e">
        <f>IF('Formulación Plan Mejora'!#REF!="","",'Formulación Plan Mejora'!#REF!)</f>
        <v>#REF!</v>
      </c>
      <c r="H15" s="47"/>
      <c r="I15" s="48" t="e">
        <f>IF('Formulación Plan Mejora'!#REF!="","",'Formulación Plan Mejora'!#REF!)</f>
        <v>#REF!</v>
      </c>
      <c r="J15" s="48" t="e">
        <f>IF('Formulación Plan Mejora'!#REF!="","",'Formulación Plan Mejora'!#REF!)</f>
        <v>#REF!</v>
      </c>
      <c r="K15" s="49" t="e">
        <f t="shared" si="0"/>
        <v>#REF!</v>
      </c>
      <c r="L15" s="53"/>
      <c r="M15" s="49" t="e">
        <f t="shared" si="1"/>
        <v>#REF!</v>
      </c>
      <c r="N15" s="53"/>
      <c r="O15" s="50" t="e">
        <f t="shared" si="2"/>
        <v>#DIV/0!</v>
      </c>
      <c r="P15" s="47" t="e">
        <f t="shared" si="3"/>
        <v>#REF!</v>
      </c>
      <c r="Q15" s="47" t="e">
        <f t="shared" si="4"/>
        <v>#REF!</v>
      </c>
      <c r="R15" s="53"/>
      <c r="T15" s="124"/>
      <c r="U15" s="124"/>
    </row>
    <row r="16" spans="1:21" ht="15.75">
      <c r="A16" s="47" t="e">
        <f>IF('Formulación Plan Mejora'!#REF!="","",'Formulación Plan Mejora'!#REF!)</f>
        <v>#REF!</v>
      </c>
      <c r="B16" s="47"/>
      <c r="C16" s="47" t="e">
        <f>IF('Formulación Plan Mejora'!#REF!="","",'Formulación Plan Mejora'!#REF!)</f>
        <v>#REF!</v>
      </c>
      <c r="D16" s="47" t="e">
        <f>IF('Formulación Plan Mejora'!#REF!="","",'Formulación Plan Mejora'!#REF!)</f>
        <v>#REF!</v>
      </c>
      <c r="E16" s="47" t="e">
        <f>IF('Formulación Plan Mejora'!#REF!="","",'Formulación Plan Mejora'!#REF!)</f>
        <v>#REF!</v>
      </c>
      <c r="F16" s="47" t="e">
        <f>IF('Formulación Plan Mejora'!#REF!="","",'Formulación Plan Mejora'!#REF!)</f>
        <v>#REF!</v>
      </c>
      <c r="G16" s="47" t="e">
        <f>IF('Formulación Plan Mejora'!#REF!="","",'Formulación Plan Mejora'!#REF!)</f>
        <v>#REF!</v>
      </c>
      <c r="H16" s="47"/>
      <c r="I16" s="48" t="e">
        <f>IF('Formulación Plan Mejora'!#REF!="","",'Formulación Plan Mejora'!#REF!)</f>
        <v>#REF!</v>
      </c>
      <c r="J16" s="48" t="e">
        <f>IF('Formulación Plan Mejora'!#REF!="","",'Formulación Plan Mejora'!#REF!)</f>
        <v>#REF!</v>
      </c>
      <c r="K16" s="49" t="e">
        <f t="shared" si="0"/>
        <v>#REF!</v>
      </c>
      <c r="L16" s="53"/>
      <c r="M16" s="49" t="e">
        <f t="shared" si="1"/>
        <v>#REF!</v>
      </c>
      <c r="N16" s="53"/>
      <c r="O16" s="47" t="e">
        <f>IF(N16/'Formulación Plan Mejora'!#REF!&gt;1,1,+N16/'Formulación Plan Mejora'!#REF!)</f>
        <v>#REF!</v>
      </c>
      <c r="P16" s="47" t="e">
        <f t="shared" si="3"/>
        <v>#REF!</v>
      </c>
      <c r="Q16" s="47" t="e">
        <f t="shared" si="4"/>
        <v>#REF!</v>
      </c>
      <c r="R16" s="53"/>
    </row>
    <row r="17" spans="1:18" ht="15.75">
      <c r="A17" s="47" t="e">
        <f>IF('Formulación Plan Mejora'!#REF!="","",'Formulación Plan Mejora'!#REF!)</f>
        <v>#REF!</v>
      </c>
      <c r="B17" s="47"/>
      <c r="C17" s="47" t="e">
        <f>IF('Formulación Plan Mejora'!#REF!="","",'Formulación Plan Mejora'!#REF!)</f>
        <v>#REF!</v>
      </c>
      <c r="D17" s="47" t="e">
        <f>IF('Formulación Plan Mejora'!#REF!="","",'Formulación Plan Mejora'!#REF!)</f>
        <v>#REF!</v>
      </c>
      <c r="E17" s="47" t="e">
        <f>IF('Formulación Plan Mejora'!#REF!="","",'Formulación Plan Mejora'!#REF!)</f>
        <v>#REF!</v>
      </c>
      <c r="F17" s="47" t="e">
        <f>IF('Formulación Plan Mejora'!#REF!="","",'Formulación Plan Mejora'!#REF!)</f>
        <v>#REF!</v>
      </c>
      <c r="G17" s="47" t="e">
        <f>IF('Formulación Plan Mejora'!#REF!="","",'Formulación Plan Mejora'!#REF!)</f>
        <v>#REF!</v>
      </c>
      <c r="H17" s="47"/>
      <c r="I17" s="48" t="e">
        <f>IF('Formulación Plan Mejora'!#REF!="","",'Formulación Plan Mejora'!#REF!)</f>
        <v>#REF!</v>
      </c>
      <c r="J17" s="48" t="e">
        <f>IF('Formulación Plan Mejora'!#REF!="","",'Formulación Plan Mejora'!#REF!)</f>
        <v>#REF!</v>
      </c>
      <c r="K17" s="49" t="e">
        <f t="shared" si="0"/>
        <v>#REF!</v>
      </c>
      <c r="L17" s="53"/>
      <c r="M17" s="49" t="e">
        <f t="shared" si="1"/>
        <v>#REF!</v>
      </c>
      <c r="N17" s="53"/>
      <c r="O17" s="47" t="e">
        <f>IF(N17/'Formulación Plan Mejora'!#REF!&gt;1,1,+N17/'Formulación Plan Mejora'!#REF!)</f>
        <v>#REF!</v>
      </c>
      <c r="P17" s="47" t="e">
        <f t="shared" si="3"/>
        <v>#REF!</v>
      </c>
      <c r="Q17" s="47" t="e">
        <f t="shared" si="4"/>
        <v>#REF!</v>
      </c>
      <c r="R17" s="53"/>
    </row>
    <row r="18" spans="1:18" ht="15.75">
      <c r="A18" s="47" t="e">
        <f>IF('Formulación Plan Mejora'!#REF!="","",'Formulación Plan Mejora'!#REF!)</f>
        <v>#REF!</v>
      </c>
      <c r="B18" s="47"/>
      <c r="C18" s="47" t="e">
        <f>IF('Formulación Plan Mejora'!#REF!="","",'Formulación Plan Mejora'!#REF!)</f>
        <v>#REF!</v>
      </c>
      <c r="D18" s="47" t="e">
        <f>IF('Formulación Plan Mejora'!#REF!="","",'Formulación Plan Mejora'!#REF!)</f>
        <v>#REF!</v>
      </c>
      <c r="E18" s="47" t="e">
        <f>IF('Formulación Plan Mejora'!#REF!="","",'Formulación Plan Mejora'!#REF!)</f>
        <v>#REF!</v>
      </c>
      <c r="F18" s="47" t="e">
        <f>IF('Formulación Plan Mejora'!#REF!="","",'Formulación Plan Mejora'!#REF!)</f>
        <v>#REF!</v>
      </c>
      <c r="G18" s="47" t="e">
        <f>IF('Formulación Plan Mejora'!#REF!="","",'Formulación Plan Mejora'!#REF!)</f>
        <v>#REF!</v>
      </c>
      <c r="H18" s="47"/>
      <c r="I18" s="48" t="e">
        <f>IF('Formulación Plan Mejora'!#REF!="","",'Formulación Plan Mejora'!#REF!)</f>
        <v>#REF!</v>
      </c>
      <c r="J18" s="48" t="e">
        <f>IF('Formulación Plan Mejora'!#REF!="","",'Formulación Plan Mejora'!#REF!)</f>
        <v>#REF!</v>
      </c>
      <c r="K18" s="49" t="e">
        <f t="shared" si="0"/>
        <v>#REF!</v>
      </c>
      <c r="L18" s="53"/>
      <c r="M18" s="49" t="e">
        <f t="shared" si="1"/>
        <v>#REF!</v>
      </c>
      <c r="N18" s="53"/>
      <c r="O18" s="47" t="e">
        <f>IF(N18/'Formulación Plan Mejora'!#REF!&gt;1,1,+N18/'Formulación Plan Mejora'!#REF!)</f>
        <v>#REF!</v>
      </c>
      <c r="P18" s="47" t="e">
        <f t="shared" si="3"/>
        <v>#REF!</v>
      </c>
      <c r="Q18" s="47" t="e">
        <f t="shared" si="4"/>
        <v>#REF!</v>
      </c>
      <c r="R18" s="53"/>
    </row>
    <row r="19" spans="1:18" ht="15.75">
      <c r="A19" s="47" t="e">
        <f>IF('Formulación Plan Mejora'!#REF!="","",'Formulación Plan Mejora'!#REF!)</f>
        <v>#REF!</v>
      </c>
      <c r="B19" s="47"/>
      <c r="C19" s="47" t="e">
        <f>IF('Formulación Plan Mejora'!#REF!="","",'Formulación Plan Mejora'!#REF!)</f>
        <v>#REF!</v>
      </c>
      <c r="D19" s="47" t="e">
        <f>IF('Formulación Plan Mejora'!#REF!="","",'Formulación Plan Mejora'!#REF!)</f>
        <v>#REF!</v>
      </c>
      <c r="E19" s="47" t="e">
        <f>IF('Formulación Plan Mejora'!#REF!="","",'Formulación Plan Mejora'!#REF!)</f>
        <v>#REF!</v>
      </c>
      <c r="F19" s="47" t="e">
        <f>IF('Formulación Plan Mejora'!#REF!="","",'Formulación Plan Mejora'!#REF!)</f>
        <v>#REF!</v>
      </c>
      <c r="G19" s="47" t="e">
        <f>IF('Formulación Plan Mejora'!#REF!="","",'Formulación Plan Mejora'!#REF!)</f>
        <v>#REF!</v>
      </c>
      <c r="H19" s="47"/>
      <c r="I19" s="48" t="e">
        <f>IF('Formulación Plan Mejora'!#REF!="","",'Formulación Plan Mejora'!#REF!)</f>
        <v>#REF!</v>
      </c>
      <c r="J19" s="48" t="e">
        <f>IF('Formulación Plan Mejora'!#REF!="","",'Formulación Plan Mejora'!#REF!)</f>
        <v>#REF!</v>
      </c>
      <c r="K19" s="49" t="e">
        <f t="shared" si="0"/>
        <v>#REF!</v>
      </c>
      <c r="L19" s="53"/>
      <c r="M19" s="49" t="e">
        <f t="shared" si="1"/>
        <v>#REF!</v>
      </c>
      <c r="N19" s="53"/>
      <c r="O19" s="47" t="e">
        <f>IF(N19/'Formulación Plan Mejora'!#REF!&gt;1,1,+N19/'Formulación Plan Mejora'!#REF!)</f>
        <v>#REF!</v>
      </c>
      <c r="P19" s="47" t="e">
        <f t="shared" si="3"/>
        <v>#REF!</v>
      </c>
      <c r="Q19" s="47" t="e">
        <f t="shared" si="4"/>
        <v>#REF!</v>
      </c>
      <c r="R19" s="53"/>
    </row>
    <row r="20" spans="1:18" ht="15.75">
      <c r="A20" s="47" t="e">
        <f>IF('Formulación Plan Mejora'!#REF!="","",'Formulación Plan Mejora'!#REF!)</f>
        <v>#REF!</v>
      </c>
      <c r="B20" s="47"/>
      <c r="C20" s="47" t="e">
        <f>IF('Formulación Plan Mejora'!#REF!="","",'Formulación Plan Mejora'!#REF!)</f>
        <v>#REF!</v>
      </c>
      <c r="D20" s="47" t="e">
        <f>IF('Formulación Plan Mejora'!#REF!="","",'Formulación Plan Mejora'!#REF!)</f>
        <v>#REF!</v>
      </c>
      <c r="E20" s="47" t="e">
        <f>IF('Formulación Plan Mejora'!#REF!="","",'Formulación Plan Mejora'!#REF!)</f>
        <v>#REF!</v>
      </c>
      <c r="F20" s="47" t="e">
        <f>IF('Formulación Plan Mejora'!#REF!="","",'Formulación Plan Mejora'!#REF!)</f>
        <v>#REF!</v>
      </c>
      <c r="G20" s="47" t="e">
        <f>IF('Formulación Plan Mejora'!#REF!="","",'Formulación Plan Mejora'!#REF!)</f>
        <v>#REF!</v>
      </c>
      <c r="H20" s="47"/>
      <c r="I20" s="48" t="e">
        <f>IF('Formulación Plan Mejora'!#REF!="","",'Formulación Plan Mejora'!#REF!)</f>
        <v>#REF!</v>
      </c>
      <c r="J20" s="48" t="e">
        <f>IF('Formulación Plan Mejora'!#REF!="","",'Formulación Plan Mejora'!#REF!)</f>
        <v>#REF!</v>
      </c>
      <c r="K20" s="49" t="e">
        <f t="shared" si="0"/>
        <v>#REF!</v>
      </c>
      <c r="L20" s="53"/>
      <c r="M20" s="49" t="e">
        <f t="shared" si="1"/>
        <v>#REF!</v>
      </c>
      <c r="N20" s="53"/>
      <c r="O20" s="47" t="e">
        <f>IF(N20/'Formulación Plan Mejora'!#REF!&gt;1,1,+N20/'Formulación Plan Mejora'!#REF!)</f>
        <v>#REF!</v>
      </c>
      <c r="P20" s="47" t="e">
        <f t="shared" si="3"/>
        <v>#REF!</v>
      </c>
      <c r="Q20" s="47" t="e">
        <f t="shared" si="4"/>
        <v>#REF!</v>
      </c>
      <c r="R20" s="53"/>
    </row>
    <row r="21" spans="1:18" ht="15.75" customHeight="1">
      <c r="A21" s="47" t="e">
        <f>IF('Formulación Plan Mejora'!#REF!="","",'Formulación Plan Mejora'!#REF!)</f>
        <v>#REF!</v>
      </c>
      <c r="B21" s="47"/>
      <c r="C21" s="47" t="e">
        <f>IF('Formulación Plan Mejora'!#REF!="","",'Formulación Plan Mejora'!#REF!)</f>
        <v>#REF!</v>
      </c>
      <c r="D21" s="47" t="e">
        <f>IF('Formulación Plan Mejora'!#REF!="","",'Formulación Plan Mejora'!#REF!)</f>
        <v>#REF!</v>
      </c>
      <c r="E21" s="47" t="e">
        <f>IF('Formulación Plan Mejora'!#REF!="","",'Formulación Plan Mejora'!#REF!)</f>
        <v>#REF!</v>
      </c>
      <c r="F21" s="47" t="e">
        <f>IF('Formulación Plan Mejora'!#REF!="","",'Formulación Plan Mejora'!#REF!)</f>
        <v>#REF!</v>
      </c>
      <c r="G21" s="47" t="e">
        <f>IF('Formulación Plan Mejora'!#REF!="","",'Formulación Plan Mejora'!#REF!)</f>
        <v>#REF!</v>
      </c>
      <c r="H21" s="47"/>
      <c r="I21" s="48" t="e">
        <f>IF('Formulación Plan Mejora'!#REF!="","",'Formulación Plan Mejora'!#REF!)</f>
        <v>#REF!</v>
      </c>
      <c r="J21" s="48" t="e">
        <f>IF('Formulación Plan Mejora'!#REF!="","",'Formulación Plan Mejora'!#REF!)</f>
        <v>#REF!</v>
      </c>
      <c r="K21" s="49" t="e">
        <f t="shared" si="0"/>
        <v>#REF!</v>
      </c>
      <c r="L21" s="53"/>
      <c r="M21" s="49" t="e">
        <f t="shared" si="1"/>
        <v>#REF!</v>
      </c>
      <c r="N21" s="53"/>
      <c r="O21" s="47" t="e">
        <f>IF(N21/'Formulación Plan Mejora'!#REF!&gt;1,1,+N21/'Formulación Plan Mejora'!#REF!)</f>
        <v>#REF!</v>
      </c>
      <c r="P21" s="47" t="e">
        <f t="shared" si="3"/>
        <v>#REF!</v>
      </c>
      <c r="Q21" s="47" t="e">
        <f t="shared" si="4"/>
        <v>#REF!</v>
      </c>
      <c r="R21" s="53"/>
    </row>
    <row r="22" spans="1:18" ht="15.75" customHeight="1">
      <c r="A22" s="47" t="e">
        <f>IF('Formulación Plan Mejora'!#REF!="","",'Formulación Plan Mejora'!#REF!)</f>
        <v>#REF!</v>
      </c>
      <c r="B22" s="47"/>
      <c r="C22" s="47" t="e">
        <f>IF('Formulación Plan Mejora'!#REF!="","",'Formulación Plan Mejora'!#REF!)</f>
        <v>#REF!</v>
      </c>
      <c r="D22" s="47" t="e">
        <f>IF('Formulación Plan Mejora'!#REF!="","",'Formulación Plan Mejora'!#REF!)</f>
        <v>#REF!</v>
      </c>
      <c r="E22" s="47" t="e">
        <f>IF('Formulación Plan Mejora'!#REF!="","",'Formulación Plan Mejora'!#REF!)</f>
        <v>#REF!</v>
      </c>
      <c r="F22" s="47" t="e">
        <f>IF('Formulación Plan Mejora'!#REF!="","",'Formulación Plan Mejora'!#REF!)</f>
        <v>#REF!</v>
      </c>
      <c r="G22" s="47" t="e">
        <f>IF('Formulación Plan Mejora'!#REF!="","",'Formulación Plan Mejora'!#REF!)</f>
        <v>#REF!</v>
      </c>
      <c r="H22" s="47"/>
      <c r="I22" s="48" t="e">
        <f>IF('Formulación Plan Mejora'!#REF!="","",'Formulación Plan Mejora'!#REF!)</f>
        <v>#REF!</v>
      </c>
      <c r="J22" s="48" t="e">
        <f>IF('Formulación Plan Mejora'!#REF!="","",'Formulación Plan Mejora'!#REF!)</f>
        <v>#REF!</v>
      </c>
      <c r="K22" s="49" t="e">
        <f t="shared" si="0"/>
        <v>#REF!</v>
      </c>
      <c r="L22" s="53"/>
      <c r="M22" s="49" t="e">
        <f t="shared" si="1"/>
        <v>#REF!</v>
      </c>
      <c r="N22" s="53"/>
      <c r="O22" s="47" t="e">
        <f>IF(N22/'Formulación Plan Mejora'!#REF!&gt;1,1,+N22/'Formulación Plan Mejora'!#REF!)</f>
        <v>#REF!</v>
      </c>
      <c r="P22" s="47" t="e">
        <f t="shared" si="3"/>
        <v>#REF!</v>
      </c>
      <c r="Q22" s="47" t="e">
        <f t="shared" si="4"/>
        <v>#REF!</v>
      </c>
      <c r="R22" s="53"/>
    </row>
    <row r="23" spans="1:18" ht="15.75" customHeight="1">
      <c r="A23" s="47" t="e">
        <f>IF('Formulación Plan Mejora'!#REF!="","",'Formulación Plan Mejora'!#REF!)</f>
        <v>#REF!</v>
      </c>
      <c r="B23" s="47"/>
      <c r="C23" s="47" t="e">
        <f>IF('Formulación Plan Mejora'!#REF!="","",'Formulación Plan Mejora'!#REF!)</f>
        <v>#REF!</v>
      </c>
      <c r="D23" s="47" t="e">
        <f>IF('Formulación Plan Mejora'!#REF!="","",'Formulación Plan Mejora'!#REF!)</f>
        <v>#REF!</v>
      </c>
      <c r="E23" s="47" t="e">
        <f>IF('Formulación Plan Mejora'!#REF!="","",'Formulación Plan Mejora'!#REF!)</f>
        <v>#REF!</v>
      </c>
      <c r="F23" s="47" t="e">
        <f>IF('Formulación Plan Mejora'!#REF!="","",'Formulación Plan Mejora'!#REF!)</f>
        <v>#REF!</v>
      </c>
      <c r="G23" s="47" t="e">
        <f>IF('Formulación Plan Mejora'!#REF!="","",'Formulación Plan Mejora'!#REF!)</f>
        <v>#REF!</v>
      </c>
      <c r="H23" s="47"/>
      <c r="I23" s="48" t="e">
        <f>IF('Formulación Plan Mejora'!#REF!="","",'Formulación Plan Mejora'!#REF!)</f>
        <v>#REF!</v>
      </c>
      <c r="J23" s="48" t="e">
        <f>IF('Formulación Plan Mejora'!#REF!="","",'Formulación Plan Mejora'!#REF!)</f>
        <v>#REF!</v>
      </c>
      <c r="K23" s="49" t="e">
        <f t="shared" si="0"/>
        <v>#REF!</v>
      </c>
      <c r="L23" s="53"/>
      <c r="M23" s="49" t="e">
        <f t="shared" si="1"/>
        <v>#REF!</v>
      </c>
      <c r="N23" s="53"/>
      <c r="O23" s="47" t="e">
        <f>IF(N23/'Formulación Plan Mejora'!#REF!&gt;1,1,+N23/'Formulación Plan Mejora'!#REF!)</f>
        <v>#REF!</v>
      </c>
      <c r="P23" s="47" t="e">
        <f t="shared" si="3"/>
        <v>#REF!</v>
      </c>
      <c r="Q23" s="47" t="e">
        <f t="shared" si="4"/>
        <v>#REF!</v>
      </c>
      <c r="R23" s="53"/>
    </row>
    <row r="24" spans="1:18" ht="15.75" customHeight="1">
      <c r="A24" s="47" t="e">
        <f>IF('Formulación Plan Mejora'!#REF!="","",'Formulación Plan Mejora'!#REF!)</f>
        <v>#REF!</v>
      </c>
      <c r="B24" s="47"/>
      <c r="C24" s="47" t="e">
        <f>IF('Formulación Plan Mejora'!#REF!="","",'Formulación Plan Mejora'!#REF!)</f>
        <v>#REF!</v>
      </c>
      <c r="D24" s="47" t="e">
        <f>IF('Formulación Plan Mejora'!#REF!="","",'Formulación Plan Mejora'!#REF!)</f>
        <v>#REF!</v>
      </c>
      <c r="E24" s="47" t="e">
        <f>IF('Formulación Plan Mejora'!#REF!="","",'Formulación Plan Mejora'!#REF!)</f>
        <v>#REF!</v>
      </c>
      <c r="F24" s="47" t="e">
        <f>IF('Formulación Plan Mejora'!#REF!="","",'Formulación Plan Mejora'!#REF!)</f>
        <v>#REF!</v>
      </c>
      <c r="G24" s="47" t="e">
        <f>IF('Formulación Plan Mejora'!#REF!="","",'Formulación Plan Mejora'!#REF!)</f>
        <v>#REF!</v>
      </c>
      <c r="H24" s="47"/>
      <c r="I24" s="48" t="e">
        <f>IF('Formulación Plan Mejora'!#REF!="","",'Formulación Plan Mejora'!#REF!)</f>
        <v>#REF!</v>
      </c>
      <c r="J24" s="48" t="e">
        <f>IF('Formulación Plan Mejora'!#REF!="","",'Formulación Plan Mejora'!#REF!)</f>
        <v>#REF!</v>
      </c>
      <c r="K24" s="49" t="e">
        <f t="shared" si="0"/>
        <v>#REF!</v>
      </c>
      <c r="L24" s="53"/>
      <c r="M24" s="49" t="e">
        <f t="shared" si="1"/>
        <v>#REF!</v>
      </c>
      <c r="N24" s="53"/>
      <c r="O24" s="47" t="e">
        <f>IF(N24/'Formulación Plan Mejora'!#REF!&gt;1,1,+N24/'Formulación Plan Mejora'!#REF!)</f>
        <v>#REF!</v>
      </c>
      <c r="P24" s="47" t="e">
        <f t="shared" si="3"/>
        <v>#REF!</v>
      </c>
      <c r="Q24" s="47" t="e">
        <f t="shared" si="4"/>
        <v>#REF!</v>
      </c>
      <c r="R24" s="53"/>
    </row>
    <row r="25" spans="1:18" ht="15.75" customHeight="1">
      <c r="A25" s="47" t="e">
        <f>IF('Formulación Plan Mejora'!#REF!="","",'Formulación Plan Mejora'!#REF!)</f>
        <v>#REF!</v>
      </c>
      <c r="B25" s="47"/>
      <c r="C25" s="47" t="e">
        <f>IF('Formulación Plan Mejora'!#REF!="","",'Formulación Plan Mejora'!#REF!)</f>
        <v>#REF!</v>
      </c>
      <c r="D25" s="47" t="e">
        <f>IF('Formulación Plan Mejora'!#REF!="","",'Formulación Plan Mejora'!#REF!)</f>
        <v>#REF!</v>
      </c>
      <c r="E25" s="47" t="e">
        <f>IF('Formulación Plan Mejora'!#REF!="","",'Formulación Plan Mejora'!#REF!)</f>
        <v>#REF!</v>
      </c>
      <c r="F25" s="47" t="e">
        <f>IF('Formulación Plan Mejora'!#REF!="","",'Formulación Plan Mejora'!#REF!)</f>
        <v>#REF!</v>
      </c>
      <c r="G25" s="47" t="e">
        <f>IF('Formulación Plan Mejora'!#REF!="","",'Formulación Plan Mejora'!#REF!)</f>
        <v>#REF!</v>
      </c>
      <c r="H25" s="47"/>
      <c r="I25" s="48" t="e">
        <f>IF('Formulación Plan Mejora'!#REF!="","",'Formulación Plan Mejora'!#REF!)</f>
        <v>#REF!</v>
      </c>
      <c r="J25" s="48" t="e">
        <f>IF('Formulación Plan Mejora'!#REF!="","",'Formulación Plan Mejora'!#REF!)</f>
        <v>#REF!</v>
      </c>
      <c r="K25" s="49" t="e">
        <f t="shared" si="0"/>
        <v>#REF!</v>
      </c>
      <c r="L25" s="53"/>
      <c r="M25" s="49" t="e">
        <f t="shared" si="1"/>
        <v>#REF!</v>
      </c>
      <c r="N25" s="53"/>
      <c r="O25" s="47" t="e">
        <f>IF(N25/'Formulación Plan Mejora'!#REF!&gt;1,1,+N25/'Formulación Plan Mejora'!#REF!)</f>
        <v>#REF!</v>
      </c>
      <c r="P25" s="47" t="e">
        <f t="shared" si="3"/>
        <v>#REF!</v>
      </c>
      <c r="Q25" s="47" t="e">
        <f t="shared" si="4"/>
        <v>#REF!</v>
      </c>
      <c r="R25" s="53"/>
    </row>
    <row r="26" spans="1:18" ht="15.75" customHeight="1">
      <c r="A26" s="47" t="str">
        <f>IF('Formulación Plan Mejora'!A35="","",'Formulación Plan Mejora'!A35)</f>
        <v/>
      </c>
      <c r="B26" s="47"/>
      <c r="C26" s="47" t="str">
        <f>IF('Formulación Plan Mejora'!D35="","",'Formulación Plan Mejora'!D35)</f>
        <v/>
      </c>
      <c r="D26" s="47" t="str">
        <f>IF('Formulación Plan Mejora'!E35="","",'Formulación Plan Mejora'!E35)</f>
        <v/>
      </c>
      <c r="E26" s="47" t="str">
        <f>IF('Formulación Plan Mejora'!F35="","",'Formulación Plan Mejora'!F35)</f>
        <v/>
      </c>
      <c r="F26" s="47" t="str">
        <f>IF('Formulación Plan Mejora'!G35="","",'Formulación Plan Mejora'!G35)</f>
        <v/>
      </c>
      <c r="G26" s="47" t="str">
        <f>IF('Formulación Plan Mejora'!U35="","",'Formulación Plan Mejora'!G35)</f>
        <v/>
      </c>
      <c r="H26" s="47"/>
      <c r="I26" s="48" t="str">
        <f>IF('Formulación Plan Mejora'!S35="","",'Formulación Plan Mejora'!S35)</f>
        <v/>
      </c>
      <c r="J26" s="48" t="str">
        <f>IF('Formulación Plan Mejora'!T35="","",'Formulación Plan Mejora'!T35)</f>
        <v/>
      </c>
      <c r="K26" s="49" t="e">
        <f t="shared" si="0"/>
        <v>#VALUE!</v>
      </c>
      <c r="L26" s="53"/>
      <c r="M26" s="49" t="e">
        <f t="shared" si="1"/>
        <v>#VALUE!</v>
      </c>
      <c r="N26" s="53"/>
      <c r="O26" s="47" t="e">
        <f>IF(N26/'Formulación Plan Mejora'!J35&gt;1,1,+N26/'Formulación Plan Mejora'!J35)</f>
        <v>#DIV/0!</v>
      </c>
      <c r="P26" s="47" t="e">
        <f t="shared" si="3"/>
        <v>#VALUE!</v>
      </c>
      <c r="Q26" s="47" t="e">
        <f t="shared" si="4"/>
        <v>#VALUE!</v>
      </c>
      <c r="R26" s="53"/>
    </row>
    <row r="27" spans="1:18" ht="15.75" customHeight="1">
      <c r="A27" s="47" t="e">
        <f>IF('Formulación Plan Mejora'!#REF!="","",'Formulación Plan Mejora'!#REF!)</f>
        <v>#REF!</v>
      </c>
      <c r="B27" s="47"/>
      <c r="C27" s="47" t="e">
        <f>IF('Formulación Plan Mejora'!#REF!="","",'Formulación Plan Mejora'!#REF!)</f>
        <v>#REF!</v>
      </c>
      <c r="D27" s="47" t="e">
        <f>IF('Formulación Plan Mejora'!#REF!="","",'Formulación Plan Mejora'!#REF!)</f>
        <v>#REF!</v>
      </c>
      <c r="E27" s="47" t="e">
        <f>IF('Formulación Plan Mejora'!#REF!="","",'Formulación Plan Mejora'!#REF!)</f>
        <v>#REF!</v>
      </c>
      <c r="F27" s="47" t="e">
        <f>IF('Formulación Plan Mejora'!#REF!="","",'Formulación Plan Mejora'!#REF!)</f>
        <v>#REF!</v>
      </c>
      <c r="G27" s="47" t="e">
        <f>IF('Formulación Plan Mejora'!#REF!="","",'Formulación Plan Mejora'!#REF!)</f>
        <v>#REF!</v>
      </c>
      <c r="H27" s="47"/>
      <c r="I27" s="48" t="e">
        <f>IF('Formulación Plan Mejora'!#REF!="","",'Formulación Plan Mejora'!#REF!)</f>
        <v>#REF!</v>
      </c>
      <c r="J27" s="48" t="e">
        <f>IF('Formulación Plan Mejora'!#REF!="","",'Formulación Plan Mejora'!#REF!)</f>
        <v>#REF!</v>
      </c>
      <c r="K27" s="49" t="e">
        <f t="shared" si="0"/>
        <v>#REF!</v>
      </c>
      <c r="L27" s="53"/>
      <c r="M27" s="49" t="e">
        <f t="shared" si="1"/>
        <v>#REF!</v>
      </c>
      <c r="N27" s="53"/>
      <c r="O27" s="47" t="e">
        <f>IF(N27/'Formulación Plan Mejora'!#REF!&gt;1,1,+N27/'Formulación Plan Mejora'!#REF!)</f>
        <v>#REF!</v>
      </c>
      <c r="P27" s="47" t="e">
        <f t="shared" si="3"/>
        <v>#REF!</v>
      </c>
      <c r="Q27" s="47" t="e">
        <f t="shared" si="4"/>
        <v>#REF!</v>
      </c>
      <c r="R27" s="53"/>
    </row>
    <row r="28" spans="1:18" ht="15.75" customHeight="1">
      <c r="A28" s="47" t="e">
        <f>IF('Formulación Plan Mejora'!#REF!="","",'Formulación Plan Mejora'!#REF!)</f>
        <v>#REF!</v>
      </c>
      <c r="B28" s="47"/>
      <c r="C28" s="47" t="e">
        <f>IF('Formulación Plan Mejora'!#REF!="","",'Formulación Plan Mejora'!#REF!)</f>
        <v>#REF!</v>
      </c>
      <c r="D28" s="47" t="e">
        <f>IF('Formulación Plan Mejora'!#REF!="","",'Formulación Plan Mejora'!#REF!)</f>
        <v>#REF!</v>
      </c>
      <c r="E28" s="47" t="e">
        <f>IF('Formulación Plan Mejora'!#REF!="","",'Formulación Plan Mejora'!#REF!)</f>
        <v>#REF!</v>
      </c>
      <c r="F28" s="47" t="e">
        <f>IF('Formulación Plan Mejora'!#REF!="","",'Formulación Plan Mejora'!#REF!)</f>
        <v>#REF!</v>
      </c>
      <c r="G28" s="47" t="e">
        <f>IF('Formulación Plan Mejora'!#REF!="","",'Formulación Plan Mejora'!#REF!)</f>
        <v>#REF!</v>
      </c>
      <c r="H28" s="47"/>
      <c r="I28" s="48" t="e">
        <f>IF('Formulación Plan Mejora'!#REF!="","",'Formulación Plan Mejora'!#REF!)</f>
        <v>#REF!</v>
      </c>
      <c r="J28" s="48" t="e">
        <f>IF('Formulación Plan Mejora'!#REF!="","",'Formulación Plan Mejora'!#REF!)</f>
        <v>#REF!</v>
      </c>
      <c r="K28" s="49" t="e">
        <f t="shared" si="0"/>
        <v>#REF!</v>
      </c>
      <c r="L28" s="53"/>
      <c r="M28" s="49" t="e">
        <f t="shared" si="1"/>
        <v>#REF!</v>
      </c>
      <c r="N28" s="53"/>
      <c r="O28" s="47" t="e">
        <f>IF(N28/'Formulación Plan Mejora'!#REF!&gt;1,1,+N28/'Formulación Plan Mejora'!#REF!)</f>
        <v>#REF!</v>
      </c>
      <c r="P28" s="47" t="e">
        <f t="shared" si="3"/>
        <v>#REF!</v>
      </c>
      <c r="Q28" s="47" t="e">
        <f t="shared" si="4"/>
        <v>#REF!</v>
      </c>
      <c r="R28" s="53"/>
    </row>
    <row r="29" spans="1:18" ht="15.75" customHeight="1">
      <c r="A29" s="47" t="e">
        <f>IF('Formulación Plan Mejora'!#REF!="","",'Formulación Plan Mejora'!#REF!)</f>
        <v>#REF!</v>
      </c>
      <c r="B29" s="47"/>
      <c r="C29" s="47" t="e">
        <f>IF('Formulación Plan Mejora'!#REF!="","",'Formulación Plan Mejora'!#REF!)</f>
        <v>#REF!</v>
      </c>
      <c r="D29" s="47" t="e">
        <f>IF('Formulación Plan Mejora'!#REF!="","",'Formulación Plan Mejora'!#REF!)</f>
        <v>#REF!</v>
      </c>
      <c r="E29" s="47" t="e">
        <f>IF('Formulación Plan Mejora'!#REF!="","",'Formulación Plan Mejora'!#REF!)</f>
        <v>#REF!</v>
      </c>
      <c r="F29" s="47" t="e">
        <f>IF('Formulación Plan Mejora'!#REF!="","",'Formulación Plan Mejora'!#REF!)</f>
        <v>#REF!</v>
      </c>
      <c r="G29" s="47" t="e">
        <f>IF('Formulación Plan Mejora'!#REF!="","",'Formulación Plan Mejora'!#REF!)</f>
        <v>#REF!</v>
      </c>
      <c r="H29" s="47"/>
      <c r="I29" s="48" t="e">
        <f>IF('Formulación Plan Mejora'!#REF!="","",'Formulación Plan Mejora'!#REF!)</f>
        <v>#REF!</v>
      </c>
      <c r="J29" s="48" t="e">
        <f>IF('Formulación Plan Mejora'!#REF!="","",'Formulación Plan Mejora'!#REF!)</f>
        <v>#REF!</v>
      </c>
      <c r="K29" s="49" t="e">
        <f t="shared" si="0"/>
        <v>#REF!</v>
      </c>
      <c r="L29" s="53"/>
      <c r="M29" s="49" t="e">
        <f t="shared" si="1"/>
        <v>#REF!</v>
      </c>
      <c r="N29" s="53"/>
      <c r="O29" s="47" t="e">
        <f>IF(N29/'Formulación Plan Mejora'!#REF!&gt;1,1,+N29/'Formulación Plan Mejora'!#REF!)</f>
        <v>#REF!</v>
      </c>
      <c r="P29" s="47" t="e">
        <f t="shared" si="3"/>
        <v>#REF!</v>
      </c>
      <c r="Q29" s="47" t="e">
        <f t="shared" si="4"/>
        <v>#REF!</v>
      </c>
      <c r="R29" s="53"/>
    </row>
    <row r="30" spans="1:18" ht="15.75" customHeight="1">
      <c r="A30" s="47" t="e">
        <f>IF('Formulación Plan Mejora'!#REF!="","",'Formulación Plan Mejora'!#REF!)</f>
        <v>#REF!</v>
      </c>
      <c r="B30" s="47"/>
      <c r="C30" s="47" t="e">
        <f>IF('Formulación Plan Mejora'!#REF!="","",'Formulación Plan Mejora'!#REF!)</f>
        <v>#REF!</v>
      </c>
      <c r="D30" s="47" t="e">
        <f>IF('Formulación Plan Mejora'!#REF!="","",'Formulación Plan Mejora'!#REF!)</f>
        <v>#REF!</v>
      </c>
      <c r="E30" s="47" t="e">
        <f>IF('Formulación Plan Mejora'!#REF!="","",'Formulación Plan Mejora'!#REF!)</f>
        <v>#REF!</v>
      </c>
      <c r="F30" s="47" t="e">
        <f>IF('Formulación Plan Mejora'!#REF!="","",'Formulación Plan Mejora'!#REF!)</f>
        <v>#REF!</v>
      </c>
      <c r="G30" s="47" t="e">
        <f>IF('Formulación Plan Mejora'!#REF!="","",'Formulación Plan Mejora'!#REF!)</f>
        <v>#REF!</v>
      </c>
      <c r="H30" s="47"/>
      <c r="I30" s="48" t="e">
        <f>IF('Formulación Plan Mejora'!#REF!="","",'Formulación Plan Mejora'!#REF!)</f>
        <v>#REF!</v>
      </c>
      <c r="J30" s="48" t="e">
        <f>IF('Formulación Plan Mejora'!#REF!="","",'Formulación Plan Mejora'!#REF!)</f>
        <v>#REF!</v>
      </c>
      <c r="K30" s="49" t="e">
        <f t="shared" si="0"/>
        <v>#REF!</v>
      </c>
      <c r="L30" s="53"/>
      <c r="M30" s="49" t="e">
        <f t="shared" si="1"/>
        <v>#REF!</v>
      </c>
      <c r="N30" s="53"/>
      <c r="O30" s="47" t="e">
        <f>IF(N30/'Formulación Plan Mejora'!#REF!&gt;1,1,+N30/'Formulación Plan Mejora'!#REF!)</f>
        <v>#REF!</v>
      </c>
      <c r="P30" s="47" t="e">
        <f t="shared" si="3"/>
        <v>#REF!</v>
      </c>
      <c r="Q30" s="47" t="e">
        <f t="shared" si="4"/>
        <v>#REF!</v>
      </c>
      <c r="R30" s="53"/>
    </row>
    <row r="31" spans="1:18" ht="15.75" customHeight="1">
      <c r="A31" s="47" t="e">
        <f>IF('Formulación Plan Mejora'!#REF!="","",'Formulación Plan Mejora'!#REF!)</f>
        <v>#REF!</v>
      </c>
      <c r="B31" s="47"/>
      <c r="C31" s="47" t="e">
        <f>IF('Formulación Plan Mejora'!#REF!="","",'Formulación Plan Mejora'!#REF!)</f>
        <v>#REF!</v>
      </c>
      <c r="D31" s="47" t="e">
        <f>IF('Formulación Plan Mejora'!#REF!="","",'Formulación Plan Mejora'!#REF!)</f>
        <v>#REF!</v>
      </c>
      <c r="E31" s="47" t="e">
        <f>IF('Formulación Plan Mejora'!#REF!="","",'Formulación Plan Mejora'!#REF!)</f>
        <v>#REF!</v>
      </c>
      <c r="F31" s="47" t="e">
        <f>IF('Formulación Plan Mejora'!#REF!="","",'Formulación Plan Mejora'!#REF!)</f>
        <v>#REF!</v>
      </c>
      <c r="G31" s="47" t="e">
        <f>IF('Formulación Plan Mejora'!#REF!="","",'Formulación Plan Mejora'!#REF!)</f>
        <v>#REF!</v>
      </c>
      <c r="H31" s="47"/>
      <c r="I31" s="48" t="e">
        <f>IF('Formulación Plan Mejora'!#REF!="","",'Formulación Plan Mejora'!#REF!)</f>
        <v>#REF!</v>
      </c>
      <c r="J31" s="48" t="e">
        <f>IF('Formulación Plan Mejora'!#REF!="","",'Formulación Plan Mejora'!#REF!)</f>
        <v>#REF!</v>
      </c>
      <c r="K31" s="49" t="e">
        <f t="shared" si="0"/>
        <v>#REF!</v>
      </c>
      <c r="L31" s="53"/>
      <c r="M31" s="49" t="e">
        <f t="shared" si="1"/>
        <v>#REF!</v>
      </c>
      <c r="N31" s="53"/>
      <c r="O31" s="47" t="e">
        <f>IF(N31/'Formulación Plan Mejora'!#REF!&gt;1,1,+N31/'Formulación Plan Mejora'!#REF!)</f>
        <v>#REF!</v>
      </c>
      <c r="P31" s="47" t="e">
        <f t="shared" si="3"/>
        <v>#REF!</v>
      </c>
      <c r="Q31" s="47" t="e">
        <f t="shared" si="4"/>
        <v>#REF!</v>
      </c>
      <c r="R31" s="53"/>
    </row>
    <row r="32" spans="1:18" ht="15.75" customHeight="1">
      <c r="A32" s="47" t="e">
        <f>IF('Formulación Plan Mejora'!#REF!="","",'Formulación Plan Mejora'!#REF!)</f>
        <v>#REF!</v>
      </c>
      <c r="B32" s="47"/>
      <c r="C32" s="47" t="e">
        <f>IF('Formulación Plan Mejora'!#REF!="","",'Formulación Plan Mejora'!#REF!)</f>
        <v>#REF!</v>
      </c>
      <c r="D32" s="47" t="e">
        <f>IF('Formulación Plan Mejora'!#REF!="","",'Formulación Plan Mejora'!#REF!)</f>
        <v>#REF!</v>
      </c>
      <c r="E32" s="47" t="e">
        <f>IF('Formulación Plan Mejora'!#REF!="","",'Formulación Plan Mejora'!#REF!)</f>
        <v>#REF!</v>
      </c>
      <c r="F32" s="47" t="e">
        <f>IF('Formulación Plan Mejora'!#REF!="","",'Formulación Plan Mejora'!#REF!)</f>
        <v>#REF!</v>
      </c>
      <c r="G32" s="47" t="e">
        <f>IF('Formulación Plan Mejora'!#REF!="","",'Formulación Plan Mejora'!#REF!)</f>
        <v>#REF!</v>
      </c>
      <c r="H32" s="47"/>
      <c r="I32" s="48" t="e">
        <f>IF('Formulación Plan Mejora'!#REF!="","",'Formulación Plan Mejora'!#REF!)</f>
        <v>#REF!</v>
      </c>
      <c r="J32" s="48" t="e">
        <f>IF('Formulación Plan Mejora'!#REF!="","",'Formulación Plan Mejora'!#REF!)</f>
        <v>#REF!</v>
      </c>
      <c r="K32" s="49" t="e">
        <f t="shared" si="0"/>
        <v>#REF!</v>
      </c>
      <c r="L32" s="53"/>
      <c r="M32" s="49" t="e">
        <f t="shared" si="1"/>
        <v>#REF!</v>
      </c>
      <c r="N32" s="53"/>
      <c r="O32" s="47" t="e">
        <f>IF(N32/'Formulación Plan Mejora'!#REF!&gt;1,1,+N32/'Formulación Plan Mejora'!#REF!)</f>
        <v>#REF!</v>
      </c>
      <c r="P32" s="47" t="e">
        <f t="shared" si="3"/>
        <v>#REF!</v>
      </c>
      <c r="Q32" s="47" t="e">
        <f t="shared" si="4"/>
        <v>#REF!</v>
      </c>
      <c r="R32" s="53"/>
    </row>
    <row r="33" spans="1:18" ht="15.75" customHeight="1">
      <c r="A33" s="47" t="e">
        <f>IF('Formulación Plan Mejora'!#REF!="","",'Formulación Plan Mejora'!#REF!)</f>
        <v>#REF!</v>
      </c>
      <c r="B33" s="47"/>
      <c r="C33" s="47" t="e">
        <f>IF('Formulación Plan Mejora'!#REF!="","",'Formulación Plan Mejora'!#REF!)</f>
        <v>#REF!</v>
      </c>
      <c r="D33" s="47" t="e">
        <f>IF('Formulación Plan Mejora'!#REF!="","",'Formulación Plan Mejora'!#REF!)</f>
        <v>#REF!</v>
      </c>
      <c r="E33" s="47" t="e">
        <f>IF('Formulación Plan Mejora'!#REF!="","",'Formulación Plan Mejora'!#REF!)</f>
        <v>#REF!</v>
      </c>
      <c r="F33" s="47" t="e">
        <f>IF('Formulación Plan Mejora'!#REF!="","",'Formulación Plan Mejora'!#REF!)</f>
        <v>#REF!</v>
      </c>
      <c r="G33" s="47" t="e">
        <f>IF('Formulación Plan Mejora'!#REF!="","",'Formulación Plan Mejora'!#REF!)</f>
        <v>#REF!</v>
      </c>
      <c r="H33" s="47"/>
      <c r="I33" s="48" t="e">
        <f>IF('Formulación Plan Mejora'!#REF!="","",'Formulación Plan Mejora'!#REF!)</f>
        <v>#REF!</v>
      </c>
      <c r="J33" s="48" t="e">
        <f>IF('Formulación Plan Mejora'!#REF!="","",'Formulación Plan Mejora'!#REF!)</f>
        <v>#REF!</v>
      </c>
      <c r="K33" s="49" t="e">
        <f t="shared" si="0"/>
        <v>#REF!</v>
      </c>
      <c r="L33" s="53"/>
      <c r="M33" s="49" t="e">
        <f t="shared" si="1"/>
        <v>#REF!</v>
      </c>
      <c r="N33" s="53"/>
      <c r="O33" s="47" t="e">
        <f>IF(N33/'Formulación Plan Mejora'!#REF!&gt;1,1,+N33/'Formulación Plan Mejora'!#REF!)</f>
        <v>#REF!</v>
      </c>
      <c r="P33" s="47" t="e">
        <f t="shared" si="3"/>
        <v>#REF!</v>
      </c>
      <c r="Q33" s="47" t="e">
        <f t="shared" si="4"/>
        <v>#REF!</v>
      </c>
      <c r="R33" s="53"/>
    </row>
    <row r="34" spans="1:18" ht="15.75" customHeight="1">
      <c r="A34" s="47" t="e">
        <f>IF('Formulación Plan Mejora'!#REF!="","",'Formulación Plan Mejora'!#REF!)</f>
        <v>#REF!</v>
      </c>
      <c r="B34" s="47"/>
      <c r="C34" s="47" t="e">
        <f>IF('Formulación Plan Mejora'!#REF!="","",'Formulación Plan Mejora'!#REF!)</f>
        <v>#REF!</v>
      </c>
      <c r="D34" s="47" t="e">
        <f>IF('Formulación Plan Mejora'!#REF!="","",'Formulación Plan Mejora'!#REF!)</f>
        <v>#REF!</v>
      </c>
      <c r="E34" s="47" t="e">
        <f>IF('Formulación Plan Mejora'!#REF!="","",'Formulación Plan Mejora'!#REF!)</f>
        <v>#REF!</v>
      </c>
      <c r="F34" s="47" t="e">
        <f>IF('Formulación Plan Mejora'!#REF!="","",'Formulación Plan Mejora'!#REF!)</f>
        <v>#REF!</v>
      </c>
      <c r="G34" s="47" t="e">
        <f>IF('Formulación Plan Mejora'!#REF!="","",'Formulación Plan Mejora'!#REF!)</f>
        <v>#REF!</v>
      </c>
      <c r="H34" s="47"/>
      <c r="I34" s="48" t="e">
        <f>IF('Formulación Plan Mejora'!#REF!="","",'Formulación Plan Mejora'!#REF!)</f>
        <v>#REF!</v>
      </c>
      <c r="J34" s="48" t="e">
        <f>IF('Formulación Plan Mejora'!#REF!="","",'Formulación Plan Mejora'!#REF!)</f>
        <v>#REF!</v>
      </c>
      <c r="K34" s="49" t="e">
        <f t="shared" si="0"/>
        <v>#REF!</v>
      </c>
      <c r="L34" s="53"/>
      <c r="M34" s="49" t="e">
        <f t="shared" si="1"/>
        <v>#REF!</v>
      </c>
      <c r="N34" s="53"/>
      <c r="O34" s="47" t="e">
        <f>IF(N34/'Formulación Plan Mejora'!#REF!&gt;1,1,+N34/'Formulación Plan Mejora'!#REF!)</f>
        <v>#REF!</v>
      </c>
      <c r="P34" s="47" t="e">
        <f t="shared" si="3"/>
        <v>#REF!</v>
      </c>
      <c r="Q34" s="47" t="e">
        <f t="shared" si="4"/>
        <v>#REF!</v>
      </c>
      <c r="R34" s="53"/>
    </row>
    <row r="35" spans="1:18" ht="15.75" customHeight="1">
      <c r="A35" s="47" t="e">
        <f>IF('Formulación Plan Mejora'!#REF!="","",'Formulación Plan Mejora'!#REF!)</f>
        <v>#REF!</v>
      </c>
      <c r="B35" s="47"/>
      <c r="C35" s="47" t="e">
        <f>IF('Formulación Plan Mejora'!#REF!="","",'Formulación Plan Mejora'!#REF!)</f>
        <v>#REF!</v>
      </c>
      <c r="D35" s="47" t="e">
        <f>IF('Formulación Plan Mejora'!#REF!="","",'Formulación Plan Mejora'!#REF!)</f>
        <v>#REF!</v>
      </c>
      <c r="E35" s="47" t="e">
        <f>IF('Formulación Plan Mejora'!#REF!="","",'Formulación Plan Mejora'!#REF!)</f>
        <v>#REF!</v>
      </c>
      <c r="F35" s="47" t="e">
        <f>IF('Formulación Plan Mejora'!#REF!="","",'Formulación Plan Mejora'!#REF!)</f>
        <v>#REF!</v>
      </c>
      <c r="G35" s="47" t="e">
        <f>IF('Formulación Plan Mejora'!#REF!="","",'Formulación Plan Mejora'!#REF!)</f>
        <v>#REF!</v>
      </c>
      <c r="H35" s="47"/>
      <c r="I35" s="48" t="e">
        <f>IF('Formulación Plan Mejora'!#REF!="","",'Formulación Plan Mejora'!#REF!)</f>
        <v>#REF!</v>
      </c>
      <c r="J35" s="48" t="e">
        <f>IF('Formulación Plan Mejora'!#REF!="","",'Formulación Plan Mejora'!#REF!)</f>
        <v>#REF!</v>
      </c>
      <c r="K35" s="49" t="e">
        <f t="shared" si="0"/>
        <v>#REF!</v>
      </c>
      <c r="L35" s="53"/>
      <c r="M35" s="49" t="e">
        <f t="shared" si="1"/>
        <v>#REF!</v>
      </c>
      <c r="N35" s="53"/>
      <c r="O35" s="47" t="e">
        <f>IF(N35/'Formulación Plan Mejora'!#REF!&gt;1,1,+N35/'Formulación Plan Mejora'!#REF!)</f>
        <v>#REF!</v>
      </c>
      <c r="P35" s="47" t="e">
        <f t="shared" si="3"/>
        <v>#REF!</v>
      </c>
      <c r="Q35" s="47" t="e">
        <f t="shared" si="4"/>
        <v>#REF!</v>
      </c>
      <c r="R35" s="53"/>
    </row>
    <row r="36" spans="1:18" ht="15.75" customHeight="1">
      <c r="A36" s="47" t="e">
        <f>IF('Formulación Plan Mejora'!#REF!="","",'Formulación Plan Mejora'!#REF!)</f>
        <v>#REF!</v>
      </c>
      <c r="B36" s="47"/>
      <c r="C36" s="47" t="e">
        <f>IF('Formulación Plan Mejora'!#REF!="","",'Formulación Plan Mejora'!#REF!)</f>
        <v>#REF!</v>
      </c>
      <c r="D36" s="47" t="e">
        <f>IF('Formulación Plan Mejora'!#REF!="","",'Formulación Plan Mejora'!#REF!)</f>
        <v>#REF!</v>
      </c>
      <c r="E36" s="47" t="e">
        <f>IF('Formulación Plan Mejora'!#REF!="","",'Formulación Plan Mejora'!#REF!)</f>
        <v>#REF!</v>
      </c>
      <c r="F36" s="47" t="e">
        <f>IF('Formulación Plan Mejora'!#REF!="","",'Formulación Plan Mejora'!#REF!)</f>
        <v>#REF!</v>
      </c>
      <c r="G36" s="47" t="e">
        <f>IF('Formulación Plan Mejora'!#REF!="","",'Formulación Plan Mejora'!#REF!)</f>
        <v>#REF!</v>
      </c>
      <c r="H36" s="47"/>
      <c r="I36" s="48" t="e">
        <f>IF('Formulación Plan Mejora'!#REF!="","",'Formulación Plan Mejora'!#REF!)</f>
        <v>#REF!</v>
      </c>
      <c r="J36" s="48" t="e">
        <f>IF('Formulación Plan Mejora'!#REF!="","",'Formulación Plan Mejora'!#REF!)</f>
        <v>#REF!</v>
      </c>
      <c r="K36" s="49" t="e">
        <f t="shared" si="0"/>
        <v>#REF!</v>
      </c>
      <c r="L36" s="53"/>
      <c r="M36" s="49" t="e">
        <f t="shared" si="1"/>
        <v>#REF!</v>
      </c>
      <c r="N36" s="53"/>
      <c r="O36" s="47" t="e">
        <f>IF(N36/'Formulación Plan Mejora'!#REF!&gt;1,1,+N36/'Formulación Plan Mejora'!#REF!)</f>
        <v>#REF!</v>
      </c>
      <c r="P36" s="47" t="e">
        <f t="shared" si="3"/>
        <v>#REF!</v>
      </c>
      <c r="Q36" s="47" t="e">
        <f t="shared" si="4"/>
        <v>#REF!</v>
      </c>
      <c r="R36" s="53"/>
    </row>
    <row r="37" spans="1:18" ht="15.75" customHeight="1">
      <c r="A37" s="47" t="e">
        <f>IF('Formulación Plan Mejora'!#REF!="","",'Formulación Plan Mejora'!#REF!)</f>
        <v>#REF!</v>
      </c>
      <c r="B37" s="47"/>
      <c r="C37" s="47" t="e">
        <f>IF('Formulación Plan Mejora'!#REF!="","",'Formulación Plan Mejora'!#REF!)</f>
        <v>#REF!</v>
      </c>
      <c r="D37" s="47" t="e">
        <f>IF('Formulación Plan Mejora'!#REF!="","",'Formulación Plan Mejora'!#REF!)</f>
        <v>#REF!</v>
      </c>
      <c r="E37" s="47" t="e">
        <f>IF('Formulación Plan Mejora'!#REF!="","",'Formulación Plan Mejora'!#REF!)</f>
        <v>#REF!</v>
      </c>
      <c r="F37" s="47" t="e">
        <f>IF('Formulación Plan Mejora'!#REF!="","",'Formulación Plan Mejora'!#REF!)</f>
        <v>#REF!</v>
      </c>
      <c r="G37" s="47" t="e">
        <f>IF('Formulación Plan Mejora'!#REF!="","",'Formulación Plan Mejora'!#REF!)</f>
        <v>#REF!</v>
      </c>
      <c r="H37" s="47"/>
      <c r="I37" s="48" t="e">
        <f>IF('Formulación Plan Mejora'!#REF!="","",'Formulación Plan Mejora'!#REF!)</f>
        <v>#REF!</v>
      </c>
      <c r="J37" s="48" t="e">
        <f>IF('Formulación Plan Mejora'!#REF!="","",'Formulación Plan Mejora'!#REF!)</f>
        <v>#REF!</v>
      </c>
      <c r="K37" s="49" t="e">
        <f t="shared" si="0"/>
        <v>#REF!</v>
      </c>
      <c r="L37" s="53"/>
      <c r="M37" s="49" t="e">
        <f t="shared" si="1"/>
        <v>#REF!</v>
      </c>
      <c r="N37" s="53"/>
      <c r="O37" s="47" t="e">
        <f>IF(N37/'Formulación Plan Mejora'!#REF!&gt;1,1,+N37/'Formulación Plan Mejora'!#REF!)</f>
        <v>#REF!</v>
      </c>
      <c r="P37" s="47" t="e">
        <f t="shared" si="3"/>
        <v>#REF!</v>
      </c>
      <c r="Q37" s="47" t="e">
        <f t="shared" si="4"/>
        <v>#REF!</v>
      </c>
      <c r="R37" s="53"/>
    </row>
    <row r="38" spans="1:18" ht="15.75" customHeight="1">
      <c r="A38" s="47" t="e">
        <f>IF('Formulación Plan Mejora'!#REF!="","",'Formulación Plan Mejora'!#REF!)</f>
        <v>#REF!</v>
      </c>
      <c r="B38" s="47"/>
      <c r="C38" s="47" t="e">
        <f>IF('Formulación Plan Mejora'!#REF!="","",'Formulación Plan Mejora'!#REF!)</f>
        <v>#REF!</v>
      </c>
      <c r="D38" s="47" t="e">
        <f>IF('Formulación Plan Mejora'!#REF!="","",'Formulación Plan Mejora'!#REF!)</f>
        <v>#REF!</v>
      </c>
      <c r="E38" s="47" t="e">
        <f>IF('Formulación Plan Mejora'!#REF!="","",'Formulación Plan Mejora'!#REF!)</f>
        <v>#REF!</v>
      </c>
      <c r="F38" s="47" t="e">
        <f>IF('Formulación Plan Mejora'!#REF!="","",'Formulación Plan Mejora'!#REF!)</f>
        <v>#REF!</v>
      </c>
      <c r="G38" s="47" t="e">
        <f>IF('Formulación Plan Mejora'!#REF!="","",'Formulación Plan Mejora'!#REF!)</f>
        <v>#REF!</v>
      </c>
      <c r="H38" s="47"/>
      <c r="I38" s="48" t="e">
        <f>IF('Formulación Plan Mejora'!#REF!="","",'Formulación Plan Mejora'!#REF!)</f>
        <v>#REF!</v>
      </c>
      <c r="J38" s="48" t="e">
        <f>IF('Formulación Plan Mejora'!#REF!="","",'Formulación Plan Mejora'!#REF!)</f>
        <v>#REF!</v>
      </c>
      <c r="K38" s="49" t="e">
        <f t="shared" si="0"/>
        <v>#REF!</v>
      </c>
      <c r="L38" s="53"/>
      <c r="M38" s="49" t="e">
        <f t="shared" si="1"/>
        <v>#REF!</v>
      </c>
      <c r="N38" s="53"/>
      <c r="O38" s="47" t="e">
        <f>IF(N38/'Formulación Plan Mejora'!#REF!&gt;1,1,+N38/'Formulación Plan Mejora'!#REF!)</f>
        <v>#REF!</v>
      </c>
      <c r="P38" s="47" t="e">
        <f t="shared" si="3"/>
        <v>#REF!</v>
      </c>
      <c r="Q38" s="47" t="e">
        <f t="shared" si="4"/>
        <v>#REF!</v>
      </c>
      <c r="R38" s="53"/>
    </row>
    <row r="39" spans="1:18" ht="15.75" customHeight="1">
      <c r="A39" s="47" t="e">
        <f>IF('Formulación Plan Mejora'!#REF!="","",'Formulación Plan Mejora'!#REF!)</f>
        <v>#REF!</v>
      </c>
      <c r="B39" s="47"/>
      <c r="C39" s="47" t="e">
        <f>IF('Formulación Plan Mejora'!#REF!="","",'Formulación Plan Mejora'!#REF!)</f>
        <v>#REF!</v>
      </c>
      <c r="D39" s="47" t="e">
        <f>IF('Formulación Plan Mejora'!#REF!="","",'Formulación Plan Mejora'!#REF!)</f>
        <v>#REF!</v>
      </c>
      <c r="E39" s="47" t="e">
        <f>IF('Formulación Plan Mejora'!#REF!="","",'Formulación Plan Mejora'!#REF!)</f>
        <v>#REF!</v>
      </c>
      <c r="F39" s="47" t="e">
        <f>IF('Formulación Plan Mejora'!#REF!="","",'Formulación Plan Mejora'!#REF!)</f>
        <v>#REF!</v>
      </c>
      <c r="G39" s="47" t="e">
        <f>IF('Formulación Plan Mejora'!#REF!="","",'Formulación Plan Mejora'!#REF!)</f>
        <v>#REF!</v>
      </c>
      <c r="H39" s="47"/>
      <c r="I39" s="48" t="e">
        <f>IF('Formulación Plan Mejora'!#REF!="","",'Formulación Plan Mejora'!#REF!)</f>
        <v>#REF!</v>
      </c>
      <c r="J39" s="48" t="e">
        <f>IF('Formulación Plan Mejora'!#REF!="","",'Formulación Plan Mejora'!#REF!)</f>
        <v>#REF!</v>
      </c>
      <c r="K39" s="49" t="e">
        <f t="shared" si="0"/>
        <v>#REF!</v>
      </c>
      <c r="L39" s="53"/>
      <c r="M39" s="49" t="e">
        <f t="shared" si="1"/>
        <v>#REF!</v>
      </c>
      <c r="N39" s="53"/>
      <c r="O39" s="47" t="e">
        <f>IF(N39/'Formulación Plan Mejora'!#REF!&gt;1,1,+N39/'Formulación Plan Mejora'!#REF!)</f>
        <v>#REF!</v>
      </c>
      <c r="P39" s="47" t="e">
        <f t="shared" si="3"/>
        <v>#REF!</v>
      </c>
      <c r="Q39" s="47" t="e">
        <f t="shared" si="4"/>
        <v>#REF!</v>
      </c>
      <c r="R39" s="53"/>
    </row>
    <row r="40" spans="1:18" ht="15.75" customHeight="1">
      <c r="A40" s="47" t="e">
        <f>IF('Formulación Plan Mejora'!#REF!="","",'Formulación Plan Mejora'!#REF!)</f>
        <v>#REF!</v>
      </c>
      <c r="B40" s="47"/>
      <c r="C40" s="47" t="e">
        <f>IF('Formulación Plan Mejora'!#REF!="","",'Formulación Plan Mejora'!#REF!)</f>
        <v>#REF!</v>
      </c>
      <c r="D40" s="47" t="e">
        <f>IF('Formulación Plan Mejora'!#REF!="","",'Formulación Plan Mejora'!#REF!)</f>
        <v>#REF!</v>
      </c>
      <c r="E40" s="47" t="e">
        <f>IF('Formulación Plan Mejora'!#REF!="","",'Formulación Plan Mejora'!#REF!)</f>
        <v>#REF!</v>
      </c>
      <c r="F40" s="47" t="e">
        <f>IF('Formulación Plan Mejora'!#REF!="","",'Formulación Plan Mejora'!#REF!)</f>
        <v>#REF!</v>
      </c>
      <c r="G40" s="47" t="e">
        <f>IF('Formulación Plan Mejora'!#REF!="","",'Formulación Plan Mejora'!#REF!)</f>
        <v>#REF!</v>
      </c>
      <c r="H40" s="47"/>
      <c r="I40" s="48" t="e">
        <f>IF('Formulación Plan Mejora'!#REF!="","",'Formulación Plan Mejora'!#REF!)</f>
        <v>#REF!</v>
      </c>
      <c r="J40" s="48" t="e">
        <f>IF('Formulación Plan Mejora'!#REF!="","",'Formulación Plan Mejora'!#REF!)</f>
        <v>#REF!</v>
      </c>
      <c r="K40" s="49" t="e">
        <f t="shared" si="0"/>
        <v>#REF!</v>
      </c>
      <c r="L40" s="53"/>
      <c r="M40" s="49" t="e">
        <f t="shared" si="1"/>
        <v>#REF!</v>
      </c>
      <c r="N40" s="53"/>
      <c r="O40" s="47" t="e">
        <f>IF(N40/'Formulación Plan Mejora'!#REF!&gt;1,1,+N40/'Formulación Plan Mejora'!#REF!)</f>
        <v>#REF!</v>
      </c>
      <c r="P40" s="47" t="e">
        <f t="shared" si="3"/>
        <v>#REF!</v>
      </c>
      <c r="Q40" s="47" t="e">
        <f t="shared" si="4"/>
        <v>#REF!</v>
      </c>
      <c r="R40" s="53"/>
    </row>
    <row r="41" spans="1:18" ht="15.75" customHeight="1">
      <c r="A41" s="47" t="e">
        <f>IF('Formulación Plan Mejora'!#REF!="","",'Formulación Plan Mejora'!#REF!)</f>
        <v>#REF!</v>
      </c>
      <c r="B41" s="47"/>
      <c r="C41" s="47" t="e">
        <f>IF('Formulación Plan Mejora'!#REF!="","",'Formulación Plan Mejora'!#REF!)</f>
        <v>#REF!</v>
      </c>
      <c r="D41" s="47" t="e">
        <f>IF('Formulación Plan Mejora'!#REF!="","",'Formulación Plan Mejora'!#REF!)</f>
        <v>#REF!</v>
      </c>
      <c r="E41" s="47" t="e">
        <f>IF('Formulación Plan Mejora'!#REF!="","",'Formulación Plan Mejora'!#REF!)</f>
        <v>#REF!</v>
      </c>
      <c r="F41" s="47" t="e">
        <f>IF('Formulación Plan Mejora'!#REF!="","",'Formulación Plan Mejora'!#REF!)</f>
        <v>#REF!</v>
      </c>
      <c r="G41" s="47" t="e">
        <f>IF('Formulación Plan Mejora'!#REF!="","",'Formulación Plan Mejora'!#REF!)</f>
        <v>#REF!</v>
      </c>
      <c r="H41" s="47"/>
      <c r="I41" s="48" t="e">
        <f>IF('Formulación Plan Mejora'!#REF!="","",'Formulación Plan Mejora'!#REF!)</f>
        <v>#REF!</v>
      </c>
      <c r="J41" s="48" t="e">
        <f>IF('Formulación Plan Mejora'!#REF!="","",'Formulación Plan Mejora'!#REF!)</f>
        <v>#REF!</v>
      </c>
      <c r="K41" s="49" t="e">
        <f t="shared" si="0"/>
        <v>#REF!</v>
      </c>
      <c r="L41" s="53"/>
      <c r="M41" s="49" t="e">
        <f t="shared" si="1"/>
        <v>#REF!</v>
      </c>
      <c r="N41" s="53"/>
      <c r="O41" s="47" t="e">
        <f>IF(N41/'Formulación Plan Mejora'!#REF!&gt;1,1,+N41/'Formulación Plan Mejora'!#REF!)</f>
        <v>#REF!</v>
      </c>
      <c r="P41" s="47" t="e">
        <f t="shared" si="3"/>
        <v>#REF!</v>
      </c>
      <c r="Q41" s="47" t="e">
        <f t="shared" si="4"/>
        <v>#REF!</v>
      </c>
      <c r="R41" s="53"/>
    </row>
    <row r="42" spans="1:18" ht="15.75" customHeight="1">
      <c r="A42" s="47" t="e">
        <f>IF('Formulación Plan Mejora'!#REF!="","",'Formulación Plan Mejora'!#REF!)</f>
        <v>#REF!</v>
      </c>
      <c r="B42" s="47"/>
      <c r="C42" s="47" t="e">
        <f>IF('Formulación Plan Mejora'!#REF!="","",'Formulación Plan Mejora'!#REF!)</f>
        <v>#REF!</v>
      </c>
      <c r="D42" s="47" t="e">
        <f>IF('Formulación Plan Mejora'!#REF!="","",'Formulación Plan Mejora'!#REF!)</f>
        <v>#REF!</v>
      </c>
      <c r="E42" s="47" t="e">
        <f>IF('Formulación Plan Mejora'!#REF!="","",'Formulación Plan Mejora'!#REF!)</f>
        <v>#REF!</v>
      </c>
      <c r="F42" s="47" t="e">
        <f>IF('Formulación Plan Mejora'!#REF!="","",'Formulación Plan Mejora'!#REF!)</f>
        <v>#REF!</v>
      </c>
      <c r="G42" s="47" t="e">
        <f>IF('Formulación Plan Mejora'!#REF!="","",'Formulación Plan Mejora'!#REF!)</f>
        <v>#REF!</v>
      </c>
      <c r="H42" s="47"/>
      <c r="I42" s="48" t="e">
        <f>IF('Formulación Plan Mejora'!#REF!="","",'Formulación Plan Mejora'!#REF!)</f>
        <v>#REF!</v>
      </c>
      <c r="J42" s="48" t="e">
        <f>IF('Formulación Plan Mejora'!#REF!="","",'Formulación Plan Mejora'!#REF!)</f>
        <v>#REF!</v>
      </c>
      <c r="K42" s="49" t="e">
        <f t="shared" si="0"/>
        <v>#REF!</v>
      </c>
      <c r="L42" s="53"/>
      <c r="M42" s="49" t="e">
        <f t="shared" si="1"/>
        <v>#REF!</v>
      </c>
      <c r="N42" s="53"/>
      <c r="O42" s="47" t="e">
        <f>IF(N42/'Formulación Plan Mejora'!#REF!&gt;1,1,+N42/'Formulación Plan Mejora'!#REF!)</f>
        <v>#REF!</v>
      </c>
      <c r="P42" s="47" t="e">
        <f t="shared" si="3"/>
        <v>#REF!</v>
      </c>
      <c r="Q42" s="47" t="e">
        <f t="shared" si="4"/>
        <v>#REF!</v>
      </c>
      <c r="R42" s="53"/>
    </row>
    <row r="43" spans="1:18" ht="15.75" customHeight="1">
      <c r="A43" s="47" t="e">
        <f>IF('Formulación Plan Mejora'!#REF!="","",'Formulación Plan Mejora'!#REF!)</f>
        <v>#REF!</v>
      </c>
      <c r="B43" s="47"/>
      <c r="C43" s="47" t="e">
        <f>IF('Formulación Plan Mejora'!#REF!="","",'Formulación Plan Mejora'!#REF!)</f>
        <v>#REF!</v>
      </c>
      <c r="D43" s="47" t="e">
        <f>IF('Formulación Plan Mejora'!#REF!="","",'Formulación Plan Mejora'!#REF!)</f>
        <v>#REF!</v>
      </c>
      <c r="E43" s="47" t="e">
        <f>IF('Formulación Plan Mejora'!#REF!="","",'Formulación Plan Mejora'!#REF!)</f>
        <v>#REF!</v>
      </c>
      <c r="F43" s="47" t="e">
        <f>IF('Formulación Plan Mejora'!#REF!="","",'Formulación Plan Mejora'!#REF!)</f>
        <v>#REF!</v>
      </c>
      <c r="G43" s="47" t="e">
        <f>IF('Formulación Plan Mejora'!#REF!="","",'Formulación Plan Mejora'!#REF!)</f>
        <v>#REF!</v>
      </c>
      <c r="H43" s="47"/>
      <c r="I43" s="48" t="e">
        <f>IF('Formulación Plan Mejora'!#REF!="","",'Formulación Plan Mejora'!#REF!)</f>
        <v>#REF!</v>
      </c>
      <c r="J43" s="48" t="e">
        <f>IF('Formulación Plan Mejora'!#REF!="","",'Formulación Plan Mejora'!#REF!)</f>
        <v>#REF!</v>
      </c>
      <c r="K43" s="49" t="e">
        <f t="shared" si="0"/>
        <v>#REF!</v>
      </c>
      <c r="L43" s="53"/>
      <c r="M43" s="49" t="e">
        <f t="shared" si="1"/>
        <v>#REF!</v>
      </c>
      <c r="N43" s="53"/>
      <c r="O43" s="47" t="e">
        <f>IF(N43/'Formulación Plan Mejora'!#REF!&gt;1,1,+N43/'Formulación Plan Mejora'!#REF!)</f>
        <v>#REF!</v>
      </c>
      <c r="P43" s="47" t="e">
        <f t="shared" si="3"/>
        <v>#REF!</v>
      </c>
      <c r="Q43" s="47" t="e">
        <f t="shared" si="4"/>
        <v>#REF!</v>
      </c>
      <c r="R43" s="53"/>
    </row>
    <row r="44" spans="1:18" ht="15.75" customHeight="1">
      <c r="A44" s="47" t="e">
        <f>IF('Formulación Plan Mejora'!#REF!="","",'Formulación Plan Mejora'!#REF!)</f>
        <v>#REF!</v>
      </c>
      <c r="B44" s="47"/>
      <c r="C44" s="47" t="e">
        <f>IF('Formulación Plan Mejora'!#REF!="","",'Formulación Plan Mejora'!#REF!)</f>
        <v>#REF!</v>
      </c>
      <c r="D44" s="47" t="e">
        <f>IF('Formulación Plan Mejora'!#REF!="","",'Formulación Plan Mejora'!#REF!)</f>
        <v>#REF!</v>
      </c>
      <c r="E44" s="47" t="e">
        <f>IF('Formulación Plan Mejora'!#REF!="","",'Formulación Plan Mejora'!#REF!)</f>
        <v>#REF!</v>
      </c>
      <c r="F44" s="47" t="e">
        <f>IF('Formulación Plan Mejora'!#REF!="","",'Formulación Plan Mejora'!#REF!)</f>
        <v>#REF!</v>
      </c>
      <c r="G44" s="47" t="e">
        <f>IF('Formulación Plan Mejora'!#REF!="","",'Formulación Plan Mejora'!#REF!)</f>
        <v>#REF!</v>
      </c>
      <c r="H44" s="47"/>
      <c r="I44" s="48" t="e">
        <f>IF('Formulación Plan Mejora'!#REF!="","",'Formulación Plan Mejora'!#REF!)</f>
        <v>#REF!</v>
      </c>
      <c r="J44" s="48" t="e">
        <f>IF('Formulación Plan Mejora'!#REF!="","",'Formulación Plan Mejora'!#REF!)</f>
        <v>#REF!</v>
      </c>
      <c r="K44" s="49" t="e">
        <f t="shared" si="0"/>
        <v>#REF!</v>
      </c>
      <c r="L44" s="53"/>
      <c r="M44" s="49" t="e">
        <f t="shared" si="1"/>
        <v>#REF!</v>
      </c>
      <c r="N44" s="53"/>
      <c r="O44" s="47" t="e">
        <f>IF(N44/'Formulación Plan Mejora'!#REF!&gt;1,1,+N44/'Formulación Plan Mejora'!#REF!)</f>
        <v>#REF!</v>
      </c>
      <c r="P44" s="47" t="e">
        <f t="shared" si="3"/>
        <v>#REF!</v>
      </c>
      <c r="Q44" s="47" t="e">
        <f t="shared" si="4"/>
        <v>#REF!</v>
      </c>
      <c r="R44" s="53"/>
    </row>
    <row r="45" spans="1:18" ht="15.75" customHeight="1">
      <c r="A45" s="47" t="e">
        <f>IF('Formulación Plan Mejora'!#REF!="","",'Formulación Plan Mejora'!#REF!)</f>
        <v>#REF!</v>
      </c>
      <c r="B45" s="47"/>
      <c r="C45" s="47" t="e">
        <f>IF('Formulación Plan Mejora'!#REF!="","",'Formulación Plan Mejora'!#REF!)</f>
        <v>#REF!</v>
      </c>
      <c r="D45" s="47" t="e">
        <f>IF('Formulación Plan Mejora'!#REF!="","",'Formulación Plan Mejora'!#REF!)</f>
        <v>#REF!</v>
      </c>
      <c r="E45" s="47" t="e">
        <f>IF('Formulación Plan Mejora'!#REF!="","",'Formulación Plan Mejora'!#REF!)</f>
        <v>#REF!</v>
      </c>
      <c r="F45" s="47" t="e">
        <f>IF('Formulación Plan Mejora'!#REF!="","",'Formulación Plan Mejora'!#REF!)</f>
        <v>#REF!</v>
      </c>
      <c r="G45" s="47" t="e">
        <f>IF('Formulación Plan Mejora'!#REF!="","",'Formulación Plan Mejora'!#REF!)</f>
        <v>#REF!</v>
      </c>
      <c r="H45" s="47"/>
      <c r="I45" s="48" t="e">
        <f>IF('Formulación Plan Mejora'!#REF!="","",'Formulación Plan Mejora'!#REF!)</f>
        <v>#REF!</v>
      </c>
      <c r="J45" s="48" t="e">
        <f>IF('Formulación Plan Mejora'!#REF!="","",'Formulación Plan Mejora'!#REF!)</f>
        <v>#REF!</v>
      </c>
      <c r="K45" s="49" t="e">
        <f t="shared" si="0"/>
        <v>#REF!</v>
      </c>
      <c r="L45" s="53"/>
      <c r="M45" s="49" t="e">
        <f t="shared" si="1"/>
        <v>#REF!</v>
      </c>
      <c r="N45" s="53"/>
      <c r="O45" s="47" t="e">
        <f>IF(N45/'Formulación Plan Mejora'!#REF!&gt;1,1,+N45/'Formulación Plan Mejora'!#REF!)</f>
        <v>#REF!</v>
      </c>
      <c r="P45" s="47" t="e">
        <f t="shared" si="3"/>
        <v>#REF!</v>
      </c>
      <c r="Q45" s="47" t="e">
        <f t="shared" si="4"/>
        <v>#REF!</v>
      </c>
      <c r="R45" s="53"/>
    </row>
    <row r="46" spans="1:18" ht="15.75" customHeight="1">
      <c r="A46" s="47" t="e">
        <f>IF('Formulación Plan Mejora'!#REF!="","",'Formulación Plan Mejora'!#REF!)</f>
        <v>#REF!</v>
      </c>
      <c r="B46" s="47"/>
      <c r="C46" s="47" t="e">
        <f>IF('Formulación Plan Mejora'!#REF!="","",'Formulación Plan Mejora'!#REF!)</f>
        <v>#REF!</v>
      </c>
      <c r="D46" s="47" t="e">
        <f>IF('Formulación Plan Mejora'!#REF!="","",'Formulación Plan Mejora'!#REF!)</f>
        <v>#REF!</v>
      </c>
      <c r="E46" s="47" t="e">
        <f>IF('Formulación Plan Mejora'!#REF!="","",'Formulación Plan Mejora'!#REF!)</f>
        <v>#REF!</v>
      </c>
      <c r="F46" s="47" t="e">
        <f>IF('Formulación Plan Mejora'!#REF!="","",'Formulación Plan Mejora'!#REF!)</f>
        <v>#REF!</v>
      </c>
      <c r="G46" s="47" t="e">
        <f>IF('Formulación Plan Mejora'!#REF!="","",'Formulación Plan Mejora'!#REF!)</f>
        <v>#REF!</v>
      </c>
      <c r="H46" s="47"/>
      <c r="I46" s="48" t="e">
        <f>IF('Formulación Plan Mejora'!#REF!="","",'Formulación Plan Mejora'!#REF!)</f>
        <v>#REF!</v>
      </c>
      <c r="J46" s="48" t="e">
        <f>IF('Formulación Plan Mejora'!#REF!="","",'Formulación Plan Mejora'!#REF!)</f>
        <v>#REF!</v>
      </c>
      <c r="K46" s="49" t="e">
        <f t="shared" si="0"/>
        <v>#REF!</v>
      </c>
      <c r="L46" s="53"/>
      <c r="M46" s="49" t="e">
        <f t="shared" si="1"/>
        <v>#REF!</v>
      </c>
      <c r="N46" s="53"/>
      <c r="O46" s="47" t="e">
        <f>IF(N46/'Formulación Plan Mejora'!#REF!&gt;1,1,+N46/'Formulación Plan Mejora'!#REF!)</f>
        <v>#REF!</v>
      </c>
      <c r="P46" s="47" t="e">
        <f t="shared" si="3"/>
        <v>#REF!</v>
      </c>
      <c r="Q46" s="47" t="e">
        <f t="shared" si="4"/>
        <v>#REF!</v>
      </c>
      <c r="R46" s="53"/>
    </row>
    <row r="47" spans="1:18" ht="15.75" customHeight="1">
      <c r="A47" s="47" t="e">
        <f>IF('Formulación Plan Mejora'!#REF!="","",'Formulación Plan Mejora'!#REF!)</f>
        <v>#REF!</v>
      </c>
      <c r="B47" s="47"/>
      <c r="C47" s="47" t="e">
        <f>IF('Formulación Plan Mejora'!#REF!="","",'Formulación Plan Mejora'!#REF!)</f>
        <v>#REF!</v>
      </c>
      <c r="D47" s="47" t="e">
        <f>IF('Formulación Plan Mejora'!#REF!="","",'Formulación Plan Mejora'!#REF!)</f>
        <v>#REF!</v>
      </c>
      <c r="E47" s="47" t="e">
        <f>IF('Formulación Plan Mejora'!#REF!="","",'Formulación Plan Mejora'!#REF!)</f>
        <v>#REF!</v>
      </c>
      <c r="F47" s="47" t="e">
        <f>IF('Formulación Plan Mejora'!#REF!="","",'Formulación Plan Mejora'!#REF!)</f>
        <v>#REF!</v>
      </c>
      <c r="G47" s="47" t="e">
        <f>IF('Formulación Plan Mejora'!#REF!="","",'Formulación Plan Mejora'!#REF!)</f>
        <v>#REF!</v>
      </c>
      <c r="H47" s="47"/>
      <c r="I47" s="48" t="e">
        <f>IF('Formulación Plan Mejora'!#REF!="","",'Formulación Plan Mejora'!#REF!)</f>
        <v>#REF!</v>
      </c>
      <c r="J47" s="48" t="e">
        <f>IF('Formulación Plan Mejora'!#REF!="","",'Formulación Plan Mejora'!#REF!)</f>
        <v>#REF!</v>
      </c>
      <c r="K47" s="49" t="e">
        <f t="shared" si="0"/>
        <v>#REF!</v>
      </c>
      <c r="L47" s="53"/>
      <c r="M47" s="49" t="e">
        <f t="shared" si="1"/>
        <v>#REF!</v>
      </c>
      <c r="N47" s="53"/>
      <c r="O47" s="47" t="e">
        <f>IF(N47/'Formulación Plan Mejora'!#REF!&gt;1,1,+N47/'Formulación Plan Mejora'!#REF!)</f>
        <v>#REF!</v>
      </c>
      <c r="P47" s="47" t="e">
        <f t="shared" si="3"/>
        <v>#REF!</v>
      </c>
      <c r="Q47" s="47" t="e">
        <f t="shared" si="4"/>
        <v>#REF!</v>
      </c>
      <c r="R47" s="53"/>
    </row>
    <row r="48" spans="1:18" ht="15.75" customHeight="1">
      <c r="A48" s="47" t="e">
        <f>IF('Formulación Plan Mejora'!#REF!="","",'Formulación Plan Mejora'!#REF!)</f>
        <v>#REF!</v>
      </c>
      <c r="B48" s="47"/>
      <c r="C48" s="47" t="e">
        <f>IF('Formulación Plan Mejora'!#REF!="","",'Formulación Plan Mejora'!#REF!)</f>
        <v>#REF!</v>
      </c>
      <c r="D48" s="47" t="e">
        <f>IF('Formulación Plan Mejora'!#REF!="","",'Formulación Plan Mejora'!#REF!)</f>
        <v>#REF!</v>
      </c>
      <c r="E48" s="47" t="e">
        <f>IF('Formulación Plan Mejora'!#REF!="","",'Formulación Plan Mejora'!#REF!)</f>
        <v>#REF!</v>
      </c>
      <c r="F48" s="47" t="e">
        <f>IF('Formulación Plan Mejora'!#REF!="","",'Formulación Plan Mejora'!#REF!)</f>
        <v>#REF!</v>
      </c>
      <c r="G48" s="47" t="e">
        <f>IF('Formulación Plan Mejora'!#REF!="","",'Formulación Plan Mejora'!#REF!)</f>
        <v>#REF!</v>
      </c>
      <c r="H48" s="47"/>
      <c r="I48" s="48" t="e">
        <f>IF('Formulación Plan Mejora'!#REF!="","",'Formulación Plan Mejora'!#REF!)</f>
        <v>#REF!</v>
      </c>
      <c r="J48" s="48" t="e">
        <f>IF('Formulación Plan Mejora'!#REF!="","",'Formulación Plan Mejora'!#REF!)</f>
        <v>#REF!</v>
      </c>
      <c r="K48" s="49" t="e">
        <f t="shared" si="0"/>
        <v>#REF!</v>
      </c>
      <c r="L48" s="53"/>
      <c r="M48" s="49" t="e">
        <f t="shared" si="1"/>
        <v>#REF!</v>
      </c>
      <c r="N48" s="53"/>
      <c r="O48" s="47" t="e">
        <f>IF(N48/'Formulación Plan Mejora'!#REF!&gt;1,1,+N48/'Formulación Plan Mejora'!#REF!)</f>
        <v>#REF!</v>
      </c>
      <c r="P48" s="47" t="e">
        <f t="shared" si="3"/>
        <v>#REF!</v>
      </c>
      <c r="Q48" s="47" t="e">
        <f t="shared" si="4"/>
        <v>#REF!</v>
      </c>
      <c r="R48" s="53"/>
    </row>
    <row r="49" spans="1:18" ht="15.75" customHeight="1">
      <c r="A49" s="47" t="e">
        <f>IF('Formulación Plan Mejora'!#REF!="","",'Formulación Plan Mejora'!#REF!)</f>
        <v>#REF!</v>
      </c>
      <c r="B49" s="47"/>
      <c r="C49" s="47" t="e">
        <f>IF('Formulación Plan Mejora'!#REF!="","",'Formulación Plan Mejora'!#REF!)</f>
        <v>#REF!</v>
      </c>
      <c r="D49" s="47" t="e">
        <f>IF('Formulación Plan Mejora'!#REF!="","",'Formulación Plan Mejora'!#REF!)</f>
        <v>#REF!</v>
      </c>
      <c r="E49" s="47" t="e">
        <f>IF('Formulación Plan Mejora'!#REF!="","",'Formulación Plan Mejora'!#REF!)</f>
        <v>#REF!</v>
      </c>
      <c r="F49" s="47" t="e">
        <f>IF('Formulación Plan Mejora'!#REF!="","",'Formulación Plan Mejora'!#REF!)</f>
        <v>#REF!</v>
      </c>
      <c r="G49" s="47" t="e">
        <f>IF('Formulación Plan Mejora'!#REF!="","",'Formulación Plan Mejora'!#REF!)</f>
        <v>#REF!</v>
      </c>
      <c r="H49" s="47"/>
      <c r="I49" s="48" t="e">
        <f>IF('Formulación Plan Mejora'!#REF!="","",'Formulación Plan Mejora'!#REF!)</f>
        <v>#REF!</v>
      </c>
      <c r="J49" s="48" t="e">
        <f>IF('Formulación Plan Mejora'!#REF!="","",'Formulación Plan Mejora'!#REF!)</f>
        <v>#REF!</v>
      </c>
      <c r="K49" s="49" t="e">
        <f t="shared" si="0"/>
        <v>#REF!</v>
      </c>
      <c r="L49" s="53"/>
      <c r="M49" s="49" t="e">
        <f t="shared" si="1"/>
        <v>#REF!</v>
      </c>
      <c r="N49" s="53"/>
      <c r="O49" s="47" t="e">
        <f>IF(N49/'Formulación Plan Mejora'!#REF!&gt;1,1,+N49/'Formulación Plan Mejora'!#REF!)</f>
        <v>#REF!</v>
      </c>
      <c r="P49" s="47" t="e">
        <f t="shared" si="3"/>
        <v>#REF!</v>
      </c>
      <c r="Q49" s="47" t="e">
        <f t="shared" si="4"/>
        <v>#REF!</v>
      </c>
      <c r="R49" s="53"/>
    </row>
    <row r="50" spans="1:18" ht="15.75" customHeight="1">
      <c r="A50" s="47" t="e">
        <f>IF('Formulación Plan Mejora'!#REF!="","",'Formulación Plan Mejora'!#REF!)</f>
        <v>#REF!</v>
      </c>
      <c r="B50" s="47"/>
      <c r="C50" s="47" t="e">
        <f>IF('Formulación Plan Mejora'!#REF!="","",'Formulación Plan Mejora'!#REF!)</f>
        <v>#REF!</v>
      </c>
      <c r="D50" s="47" t="e">
        <f>IF('Formulación Plan Mejora'!#REF!="","",'Formulación Plan Mejora'!#REF!)</f>
        <v>#REF!</v>
      </c>
      <c r="E50" s="47" t="e">
        <f>IF('Formulación Plan Mejora'!#REF!="","",'Formulación Plan Mejora'!#REF!)</f>
        <v>#REF!</v>
      </c>
      <c r="F50" s="47" t="e">
        <f>IF('Formulación Plan Mejora'!#REF!="","",'Formulación Plan Mejora'!#REF!)</f>
        <v>#REF!</v>
      </c>
      <c r="G50" s="47" t="e">
        <f>IF('Formulación Plan Mejora'!#REF!="","",'Formulación Plan Mejora'!#REF!)</f>
        <v>#REF!</v>
      </c>
      <c r="H50" s="47"/>
      <c r="I50" s="48" t="e">
        <f>IF('Formulación Plan Mejora'!#REF!="","",'Formulación Plan Mejora'!#REF!)</f>
        <v>#REF!</v>
      </c>
      <c r="J50" s="48" t="e">
        <f>IF('Formulación Plan Mejora'!#REF!="","",'Formulación Plan Mejora'!#REF!)</f>
        <v>#REF!</v>
      </c>
      <c r="K50" s="49" t="e">
        <f t="shared" si="0"/>
        <v>#REF!</v>
      </c>
      <c r="L50" s="53"/>
      <c r="M50" s="49" t="e">
        <f t="shared" si="1"/>
        <v>#REF!</v>
      </c>
      <c r="N50" s="53"/>
      <c r="O50" s="47" t="e">
        <f>IF(N50/'Formulación Plan Mejora'!#REF!&gt;1,1,+N50/'Formulación Plan Mejora'!#REF!)</f>
        <v>#REF!</v>
      </c>
      <c r="P50" s="47" t="e">
        <f t="shared" si="3"/>
        <v>#REF!</v>
      </c>
      <c r="Q50" s="47" t="e">
        <f t="shared" si="4"/>
        <v>#REF!</v>
      </c>
      <c r="R50" s="53"/>
    </row>
    <row r="51" spans="1:18" ht="15.75" customHeight="1">
      <c r="A51" s="47" t="e">
        <f>IF('Formulación Plan Mejora'!#REF!="","",'Formulación Plan Mejora'!#REF!)</f>
        <v>#REF!</v>
      </c>
      <c r="B51" s="47"/>
      <c r="C51" s="47" t="e">
        <f>IF('Formulación Plan Mejora'!#REF!="","",'Formulación Plan Mejora'!#REF!)</f>
        <v>#REF!</v>
      </c>
      <c r="D51" s="47" t="e">
        <f>IF('Formulación Plan Mejora'!#REF!="","",'Formulación Plan Mejora'!#REF!)</f>
        <v>#REF!</v>
      </c>
      <c r="E51" s="47" t="e">
        <f>IF('Formulación Plan Mejora'!#REF!="","",'Formulación Plan Mejora'!#REF!)</f>
        <v>#REF!</v>
      </c>
      <c r="F51" s="47" t="e">
        <f>IF('Formulación Plan Mejora'!#REF!="","",'Formulación Plan Mejora'!#REF!)</f>
        <v>#REF!</v>
      </c>
      <c r="G51" s="47" t="e">
        <f>IF('Formulación Plan Mejora'!#REF!="","",'Formulación Plan Mejora'!#REF!)</f>
        <v>#REF!</v>
      </c>
      <c r="H51" s="47"/>
      <c r="I51" s="48" t="e">
        <f>IF('Formulación Plan Mejora'!#REF!="","",'Formulación Plan Mejora'!#REF!)</f>
        <v>#REF!</v>
      </c>
      <c r="J51" s="48" t="e">
        <f>IF('Formulación Plan Mejora'!#REF!="","",'Formulación Plan Mejora'!#REF!)</f>
        <v>#REF!</v>
      </c>
      <c r="K51" s="49" t="e">
        <f t="shared" si="0"/>
        <v>#REF!</v>
      </c>
      <c r="L51" s="53"/>
      <c r="M51" s="49" t="e">
        <f t="shared" si="1"/>
        <v>#REF!</v>
      </c>
      <c r="N51" s="53"/>
      <c r="O51" s="47" t="e">
        <f>IF(N51/'Formulación Plan Mejora'!#REF!&gt;1,1,+N51/'Formulación Plan Mejora'!#REF!)</f>
        <v>#REF!</v>
      </c>
      <c r="P51" s="47" t="e">
        <f t="shared" si="3"/>
        <v>#REF!</v>
      </c>
      <c r="Q51" s="47" t="e">
        <f t="shared" si="4"/>
        <v>#REF!</v>
      </c>
      <c r="R51" s="53"/>
    </row>
    <row r="52" spans="1:18" ht="15.75" customHeight="1">
      <c r="A52" s="47" t="e">
        <f>IF('Formulación Plan Mejora'!#REF!="","",'Formulación Plan Mejora'!#REF!)</f>
        <v>#REF!</v>
      </c>
      <c r="B52" s="47"/>
      <c r="C52" s="47" t="e">
        <f>IF('Formulación Plan Mejora'!#REF!="","",'Formulación Plan Mejora'!#REF!)</f>
        <v>#REF!</v>
      </c>
      <c r="D52" s="47" t="e">
        <f>IF('Formulación Plan Mejora'!#REF!="","",'Formulación Plan Mejora'!#REF!)</f>
        <v>#REF!</v>
      </c>
      <c r="E52" s="47" t="e">
        <f>IF('Formulación Plan Mejora'!#REF!="","",'Formulación Plan Mejora'!#REF!)</f>
        <v>#REF!</v>
      </c>
      <c r="F52" s="47" t="e">
        <f>IF('Formulación Plan Mejora'!#REF!="","",'Formulación Plan Mejora'!#REF!)</f>
        <v>#REF!</v>
      </c>
      <c r="G52" s="47" t="e">
        <f>IF('Formulación Plan Mejora'!#REF!="","",'Formulación Plan Mejora'!#REF!)</f>
        <v>#REF!</v>
      </c>
      <c r="H52" s="47"/>
      <c r="I52" s="48" t="e">
        <f>IF('Formulación Plan Mejora'!#REF!="","",'Formulación Plan Mejora'!#REF!)</f>
        <v>#REF!</v>
      </c>
      <c r="J52" s="48" t="e">
        <f>IF('Formulación Plan Mejora'!#REF!="","",'Formulación Plan Mejora'!#REF!)</f>
        <v>#REF!</v>
      </c>
      <c r="K52" s="49" t="e">
        <f t="shared" si="0"/>
        <v>#REF!</v>
      </c>
      <c r="L52" s="53"/>
      <c r="M52" s="49" t="e">
        <f t="shared" si="1"/>
        <v>#REF!</v>
      </c>
      <c r="N52" s="53"/>
      <c r="O52" s="47" t="e">
        <f>IF(N52/'Formulación Plan Mejora'!#REF!&gt;1,1,+N52/'Formulación Plan Mejora'!#REF!)</f>
        <v>#REF!</v>
      </c>
      <c r="P52" s="47" t="e">
        <f t="shared" si="3"/>
        <v>#REF!</v>
      </c>
      <c r="Q52" s="47" t="e">
        <f t="shared" si="4"/>
        <v>#REF!</v>
      </c>
      <c r="R52" s="53"/>
    </row>
    <row r="53" spans="1:18" ht="15.75" customHeight="1">
      <c r="A53" s="47" t="e">
        <f>IF('Formulación Plan Mejora'!#REF!="","",'Formulación Plan Mejora'!#REF!)</f>
        <v>#REF!</v>
      </c>
      <c r="B53" s="47"/>
      <c r="C53" s="47" t="e">
        <f>IF('Formulación Plan Mejora'!#REF!="","",'Formulación Plan Mejora'!#REF!)</f>
        <v>#REF!</v>
      </c>
      <c r="D53" s="47" t="e">
        <f>IF('Formulación Plan Mejora'!#REF!="","",'Formulación Plan Mejora'!#REF!)</f>
        <v>#REF!</v>
      </c>
      <c r="E53" s="47" t="e">
        <f>IF('Formulación Plan Mejora'!#REF!="","",'Formulación Plan Mejora'!#REF!)</f>
        <v>#REF!</v>
      </c>
      <c r="F53" s="47" t="e">
        <f>IF('Formulación Plan Mejora'!#REF!="","",'Formulación Plan Mejora'!#REF!)</f>
        <v>#REF!</v>
      </c>
      <c r="G53" s="47" t="e">
        <f>IF('Formulación Plan Mejora'!#REF!="","",'Formulación Plan Mejora'!#REF!)</f>
        <v>#REF!</v>
      </c>
      <c r="H53" s="47"/>
      <c r="I53" s="48" t="e">
        <f>IF('Formulación Plan Mejora'!#REF!="","",'Formulación Plan Mejora'!#REF!)</f>
        <v>#REF!</v>
      </c>
      <c r="J53" s="48" t="e">
        <f>IF('Formulación Plan Mejora'!#REF!="","",'Formulación Plan Mejora'!#REF!)</f>
        <v>#REF!</v>
      </c>
      <c r="K53" s="49" t="e">
        <f t="shared" si="0"/>
        <v>#REF!</v>
      </c>
      <c r="L53" s="53"/>
      <c r="M53" s="49" t="e">
        <f t="shared" si="1"/>
        <v>#REF!</v>
      </c>
      <c r="N53" s="53"/>
      <c r="O53" s="47" t="e">
        <f>IF(N53/'Formulación Plan Mejora'!#REF!&gt;1,1,+N53/'Formulación Plan Mejora'!#REF!)</f>
        <v>#REF!</v>
      </c>
      <c r="P53" s="47" t="e">
        <f t="shared" si="3"/>
        <v>#REF!</v>
      </c>
      <c r="Q53" s="47" t="e">
        <f t="shared" si="4"/>
        <v>#REF!</v>
      </c>
      <c r="R53" s="53"/>
    </row>
    <row r="54" spans="1:18" ht="15.75" customHeight="1">
      <c r="A54" s="47" t="e">
        <f>IF('Formulación Plan Mejora'!#REF!="","",'Formulación Plan Mejora'!#REF!)</f>
        <v>#REF!</v>
      </c>
      <c r="B54" s="47"/>
      <c r="C54" s="47" t="e">
        <f>IF('Formulación Plan Mejora'!#REF!="","",'Formulación Plan Mejora'!#REF!)</f>
        <v>#REF!</v>
      </c>
      <c r="D54" s="47" t="e">
        <f>IF('Formulación Plan Mejora'!#REF!="","",'Formulación Plan Mejora'!#REF!)</f>
        <v>#REF!</v>
      </c>
      <c r="E54" s="47" t="e">
        <f>IF('Formulación Plan Mejora'!#REF!="","",'Formulación Plan Mejora'!#REF!)</f>
        <v>#REF!</v>
      </c>
      <c r="F54" s="47" t="e">
        <f>IF('Formulación Plan Mejora'!#REF!="","",'Formulación Plan Mejora'!#REF!)</f>
        <v>#REF!</v>
      </c>
      <c r="G54" s="47" t="e">
        <f>IF('Formulación Plan Mejora'!#REF!="","",'Formulación Plan Mejora'!#REF!)</f>
        <v>#REF!</v>
      </c>
      <c r="H54" s="47"/>
      <c r="I54" s="48" t="e">
        <f>IF('Formulación Plan Mejora'!#REF!="","",'Formulación Plan Mejora'!#REF!)</f>
        <v>#REF!</v>
      </c>
      <c r="J54" s="48" t="e">
        <f>IF('Formulación Plan Mejora'!#REF!="","",'Formulación Plan Mejora'!#REF!)</f>
        <v>#REF!</v>
      </c>
      <c r="K54" s="49" t="e">
        <f t="shared" si="0"/>
        <v>#REF!</v>
      </c>
      <c r="L54" s="53"/>
      <c r="M54" s="49" t="e">
        <f t="shared" si="1"/>
        <v>#REF!</v>
      </c>
      <c r="N54" s="53"/>
      <c r="O54" s="47" t="e">
        <f>IF(N54/'Formulación Plan Mejora'!#REF!&gt;1,1,+N54/'Formulación Plan Mejora'!#REF!)</f>
        <v>#REF!</v>
      </c>
      <c r="P54" s="47" t="e">
        <f t="shared" si="3"/>
        <v>#REF!</v>
      </c>
      <c r="Q54" s="47" t="e">
        <f t="shared" si="4"/>
        <v>#REF!</v>
      </c>
      <c r="R54" s="53"/>
    </row>
    <row r="55" spans="1:18" ht="15.75" customHeight="1">
      <c r="A55" s="47" t="e">
        <f>IF('Formulación Plan Mejora'!#REF!="","",'Formulación Plan Mejora'!#REF!)</f>
        <v>#REF!</v>
      </c>
      <c r="B55" s="47"/>
      <c r="C55" s="47" t="e">
        <f>IF('Formulación Plan Mejora'!#REF!="","",'Formulación Plan Mejora'!#REF!)</f>
        <v>#REF!</v>
      </c>
      <c r="D55" s="47" t="e">
        <f>IF('Formulación Plan Mejora'!#REF!="","",'Formulación Plan Mejora'!#REF!)</f>
        <v>#REF!</v>
      </c>
      <c r="E55" s="47" t="e">
        <f>IF('Formulación Plan Mejora'!#REF!="","",'Formulación Plan Mejora'!#REF!)</f>
        <v>#REF!</v>
      </c>
      <c r="F55" s="47" t="e">
        <f>IF('Formulación Plan Mejora'!#REF!="","",'Formulación Plan Mejora'!#REF!)</f>
        <v>#REF!</v>
      </c>
      <c r="G55" s="47" t="e">
        <f>IF('Formulación Plan Mejora'!#REF!="","",'Formulación Plan Mejora'!#REF!)</f>
        <v>#REF!</v>
      </c>
      <c r="H55" s="47"/>
      <c r="I55" s="48" t="e">
        <f>IF('Formulación Plan Mejora'!#REF!="","",'Formulación Plan Mejora'!#REF!)</f>
        <v>#REF!</v>
      </c>
      <c r="J55" s="48" t="e">
        <f>IF('Formulación Plan Mejora'!#REF!="","",'Formulación Plan Mejora'!#REF!)</f>
        <v>#REF!</v>
      </c>
      <c r="K55" s="49" t="e">
        <f t="shared" si="0"/>
        <v>#REF!</v>
      </c>
      <c r="L55" s="53"/>
      <c r="M55" s="49" t="e">
        <f t="shared" si="1"/>
        <v>#REF!</v>
      </c>
      <c r="N55" s="53"/>
      <c r="O55" s="47" t="e">
        <f>IF(N55/'Formulación Plan Mejora'!#REF!&gt;1,1,+N55/'Formulación Plan Mejora'!#REF!)</f>
        <v>#REF!</v>
      </c>
      <c r="P55" s="47" t="e">
        <f t="shared" si="3"/>
        <v>#REF!</v>
      </c>
      <c r="Q55" s="47" t="e">
        <f t="shared" si="4"/>
        <v>#REF!</v>
      </c>
      <c r="R55" s="53"/>
    </row>
    <row r="56" spans="1:18" ht="15.75" customHeight="1">
      <c r="A56" s="47" t="e">
        <f>IF('Formulación Plan Mejora'!#REF!="","",'Formulación Plan Mejora'!#REF!)</f>
        <v>#REF!</v>
      </c>
      <c r="B56" s="47"/>
      <c r="C56" s="47" t="e">
        <f>IF('Formulación Plan Mejora'!#REF!="","",'Formulación Plan Mejora'!#REF!)</f>
        <v>#REF!</v>
      </c>
      <c r="D56" s="47" t="e">
        <f>IF('Formulación Plan Mejora'!#REF!="","",'Formulación Plan Mejora'!#REF!)</f>
        <v>#REF!</v>
      </c>
      <c r="E56" s="47" t="e">
        <f>IF('Formulación Plan Mejora'!#REF!="","",'Formulación Plan Mejora'!#REF!)</f>
        <v>#REF!</v>
      </c>
      <c r="F56" s="47" t="e">
        <f>IF('Formulación Plan Mejora'!#REF!="","",'Formulación Plan Mejora'!#REF!)</f>
        <v>#REF!</v>
      </c>
      <c r="G56" s="47" t="e">
        <f>IF('Formulación Plan Mejora'!#REF!="","",'Formulación Plan Mejora'!#REF!)</f>
        <v>#REF!</v>
      </c>
      <c r="H56" s="47"/>
      <c r="I56" s="48" t="e">
        <f>IF('Formulación Plan Mejora'!#REF!="","",'Formulación Plan Mejora'!#REF!)</f>
        <v>#REF!</v>
      </c>
      <c r="J56" s="48" t="e">
        <f>IF('Formulación Plan Mejora'!#REF!="","",'Formulación Plan Mejora'!#REF!)</f>
        <v>#REF!</v>
      </c>
      <c r="K56" s="49" t="e">
        <f t="shared" si="0"/>
        <v>#REF!</v>
      </c>
      <c r="L56" s="53"/>
      <c r="M56" s="49" t="e">
        <f t="shared" si="1"/>
        <v>#REF!</v>
      </c>
      <c r="N56" s="53"/>
      <c r="O56" s="47" t="e">
        <f>IF(N56/'Formulación Plan Mejora'!#REF!&gt;1,1,+N56/'Formulación Plan Mejora'!#REF!)</f>
        <v>#REF!</v>
      </c>
      <c r="P56" s="47" t="e">
        <f t="shared" si="3"/>
        <v>#REF!</v>
      </c>
      <c r="Q56" s="47" t="e">
        <f t="shared" si="4"/>
        <v>#REF!</v>
      </c>
      <c r="R56" s="53"/>
    </row>
    <row r="57" spans="1:18" ht="15.75" customHeight="1">
      <c r="A57" s="47" t="e">
        <f>IF('Formulación Plan Mejora'!#REF!="","",'Formulación Plan Mejora'!#REF!)</f>
        <v>#REF!</v>
      </c>
      <c r="B57" s="47"/>
      <c r="C57" s="47" t="e">
        <f>IF('Formulación Plan Mejora'!#REF!="","",'Formulación Plan Mejora'!#REF!)</f>
        <v>#REF!</v>
      </c>
      <c r="D57" s="47" t="e">
        <f>IF('Formulación Plan Mejora'!#REF!="","",'Formulación Plan Mejora'!#REF!)</f>
        <v>#REF!</v>
      </c>
      <c r="E57" s="47" t="e">
        <f>IF('Formulación Plan Mejora'!#REF!="","",'Formulación Plan Mejora'!#REF!)</f>
        <v>#REF!</v>
      </c>
      <c r="F57" s="47" t="e">
        <f>IF('Formulación Plan Mejora'!#REF!="","",'Formulación Plan Mejora'!#REF!)</f>
        <v>#REF!</v>
      </c>
      <c r="G57" s="47" t="e">
        <f>IF('Formulación Plan Mejora'!#REF!="","",'Formulación Plan Mejora'!#REF!)</f>
        <v>#REF!</v>
      </c>
      <c r="H57" s="47"/>
      <c r="I57" s="48" t="e">
        <f>IF('Formulación Plan Mejora'!#REF!="","",'Formulación Plan Mejora'!#REF!)</f>
        <v>#REF!</v>
      </c>
      <c r="J57" s="48" t="e">
        <f>IF('Formulación Plan Mejora'!#REF!="","",'Formulación Plan Mejora'!#REF!)</f>
        <v>#REF!</v>
      </c>
      <c r="K57" s="49" t="e">
        <f t="shared" si="0"/>
        <v>#REF!</v>
      </c>
      <c r="L57" s="53"/>
      <c r="M57" s="49" t="e">
        <f t="shared" si="1"/>
        <v>#REF!</v>
      </c>
      <c r="N57" s="53"/>
      <c r="O57" s="47" t="e">
        <f>IF(N57/'Formulación Plan Mejora'!#REF!&gt;1,1,+N57/'Formulación Plan Mejora'!#REF!)</f>
        <v>#REF!</v>
      </c>
      <c r="P57" s="47" t="e">
        <f t="shared" si="3"/>
        <v>#REF!</v>
      </c>
      <c r="Q57" s="47" t="e">
        <f t="shared" si="4"/>
        <v>#REF!</v>
      </c>
      <c r="R57" s="53"/>
    </row>
    <row r="58" spans="1:18" ht="15.75" customHeight="1">
      <c r="A58" s="47" t="e">
        <f>IF('Formulación Plan Mejora'!#REF!="","",'Formulación Plan Mejora'!#REF!)</f>
        <v>#REF!</v>
      </c>
      <c r="B58" s="47"/>
      <c r="C58" s="47" t="e">
        <f>IF('Formulación Plan Mejora'!#REF!="","",'Formulación Plan Mejora'!#REF!)</f>
        <v>#REF!</v>
      </c>
      <c r="D58" s="47" t="e">
        <f>IF('Formulación Plan Mejora'!#REF!="","",'Formulación Plan Mejora'!#REF!)</f>
        <v>#REF!</v>
      </c>
      <c r="E58" s="47" t="e">
        <f>IF('Formulación Plan Mejora'!#REF!="","",'Formulación Plan Mejora'!#REF!)</f>
        <v>#REF!</v>
      </c>
      <c r="F58" s="47" t="e">
        <f>IF('Formulación Plan Mejora'!#REF!="","",'Formulación Plan Mejora'!#REF!)</f>
        <v>#REF!</v>
      </c>
      <c r="G58" s="47" t="e">
        <f>IF('Formulación Plan Mejora'!#REF!="","",'Formulación Plan Mejora'!#REF!)</f>
        <v>#REF!</v>
      </c>
      <c r="H58" s="47"/>
      <c r="I58" s="48" t="e">
        <f>IF('Formulación Plan Mejora'!#REF!="","",'Formulación Plan Mejora'!#REF!)</f>
        <v>#REF!</v>
      </c>
      <c r="J58" s="48" t="e">
        <f>IF('Formulación Plan Mejora'!#REF!="","",'Formulación Plan Mejora'!#REF!)</f>
        <v>#REF!</v>
      </c>
      <c r="K58" s="49" t="e">
        <f t="shared" si="0"/>
        <v>#REF!</v>
      </c>
      <c r="L58" s="53"/>
      <c r="M58" s="49" t="e">
        <f t="shared" si="1"/>
        <v>#REF!</v>
      </c>
      <c r="N58" s="53"/>
      <c r="O58" s="47" t="e">
        <f>IF(N58/'Formulación Plan Mejora'!#REF!&gt;1,1,+N58/'Formulación Plan Mejora'!#REF!)</f>
        <v>#REF!</v>
      </c>
      <c r="P58" s="47" t="e">
        <f t="shared" si="3"/>
        <v>#REF!</v>
      </c>
      <c r="Q58" s="47" t="e">
        <f t="shared" si="4"/>
        <v>#REF!</v>
      </c>
      <c r="R58" s="53"/>
    </row>
    <row r="59" spans="1:18" ht="15.75" customHeight="1">
      <c r="A59" s="47" t="e">
        <f>IF('Formulación Plan Mejora'!#REF!="","",'Formulación Plan Mejora'!#REF!)</f>
        <v>#REF!</v>
      </c>
      <c r="B59" s="47"/>
      <c r="C59" s="47" t="e">
        <f>IF('Formulación Plan Mejora'!#REF!="","",'Formulación Plan Mejora'!#REF!)</f>
        <v>#REF!</v>
      </c>
      <c r="D59" s="47" t="e">
        <f>IF('Formulación Plan Mejora'!#REF!="","",'Formulación Plan Mejora'!#REF!)</f>
        <v>#REF!</v>
      </c>
      <c r="E59" s="47" t="e">
        <f>IF('Formulación Plan Mejora'!#REF!="","",'Formulación Plan Mejora'!#REF!)</f>
        <v>#REF!</v>
      </c>
      <c r="F59" s="47" t="e">
        <f>IF('Formulación Plan Mejora'!#REF!="","",'Formulación Plan Mejora'!#REF!)</f>
        <v>#REF!</v>
      </c>
      <c r="G59" s="47" t="e">
        <f>IF('Formulación Plan Mejora'!#REF!="","",'Formulación Plan Mejora'!#REF!)</f>
        <v>#REF!</v>
      </c>
      <c r="H59" s="47"/>
      <c r="I59" s="48" t="e">
        <f>IF('Formulación Plan Mejora'!#REF!="","",'Formulación Plan Mejora'!#REF!)</f>
        <v>#REF!</v>
      </c>
      <c r="J59" s="48" t="e">
        <f>IF('Formulación Plan Mejora'!#REF!="","",'Formulación Plan Mejora'!#REF!)</f>
        <v>#REF!</v>
      </c>
      <c r="K59" s="49" t="e">
        <f t="shared" si="0"/>
        <v>#REF!</v>
      </c>
      <c r="L59" s="53"/>
      <c r="M59" s="49" t="e">
        <f t="shared" si="1"/>
        <v>#REF!</v>
      </c>
      <c r="N59" s="53"/>
      <c r="O59" s="47" t="e">
        <f>IF(N59/'Formulación Plan Mejora'!#REF!&gt;1,1,+N59/'Formulación Plan Mejora'!#REF!)</f>
        <v>#REF!</v>
      </c>
      <c r="P59" s="47" t="e">
        <f t="shared" si="3"/>
        <v>#REF!</v>
      </c>
      <c r="Q59" s="47" t="e">
        <f t="shared" si="4"/>
        <v>#REF!</v>
      </c>
      <c r="R59" s="53"/>
    </row>
    <row r="60" spans="1:18" ht="15.75" customHeight="1">
      <c r="A60" s="47" t="e">
        <f>IF('Formulación Plan Mejora'!#REF!="","",'Formulación Plan Mejora'!#REF!)</f>
        <v>#REF!</v>
      </c>
      <c r="B60" s="47"/>
      <c r="C60" s="47" t="e">
        <f>IF('Formulación Plan Mejora'!#REF!="","",'Formulación Plan Mejora'!#REF!)</f>
        <v>#REF!</v>
      </c>
      <c r="D60" s="47" t="e">
        <f>IF('Formulación Plan Mejora'!#REF!="","",'Formulación Plan Mejora'!#REF!)</f>
        <v>#REF!</v>
      </c>
      <c r="E60" s="47" t="e">
        <f>IF('Formulación Plan Mejora'!#REF!="","",'Formulación Plan Mejora'!#REF!)</f>
        <v>#REF!</v>
      </c>
      <c r="F60" s="47" t="e">
        <f>IF('Formulación Plan Mejora'!#REF!="","",'Formulación Plan Mejora'!#REF!)</f>
        <v>#REF!</v>
      </c>
      <c r="G60" s="47" t="e">
        <f>IF('Formulación Plan Mejora'!#REF!="","",'Formulación Plan Mejora'!#REF!)</f>
        <v>#REF!</v>
      </c>
      <c r="H60" s="47"/>
      <c r="I60" s="48" t="e">
        <f>IF('Formulación Plan Mejora'!#REF!="","",'Formulación Plan Mejora'!#REF!)</f>
        <v>#REF!</v>
      </c>
      <c r="J60" s="48" t="e">
        <f>IF('Formulación Plan Mejora'!#REF!="","",'Formulación Plan Mejora'!#REF!)</f>
        <v>#REF!</v>
      </c>
      <c r="K60" s="49" t="e">
        <f t="shared" si="0"/>
        <v>#REF!</v>
      </c>
      <c r="L60" s="53"/>
      <c r="M60" s="49" t="e">
        <f t="shared" si="1"/>
        <v>#REF!</v>
      </c>
      <c r="N60" s="53"/>
      <c r="O60" s="47" t="e">
        <f>IF(N60/'Formulación Plan Mejora'!#REF!&gt;1,1,+N60/'Formulación Plan Mejora'!#REF!)</f>
        <v>#REF!</v>
      </c>
      <c r="P60" s="47" t="e">
        <f t="shared" si="3"/>
        <v>#REF!</v>
      </c>
      <c r="Q60" s="47" t="e">
        <f t="shared" si="4"/>
        <v>#REF!</v>
      </c>
      <c r="R60" s="53"/>
    </row>
    <row r="61" spans="1:18" ht="15.75" customHeight="1">
      <c r="A61" s="47" t="e">
        <f>IF('Formulación Plan Mejora'!#REF!="","",'Formulación Plan Mejora'!#REF!)</f>
        <v>#REF!</v>
      </c>
      <c r="B61" s="47"/>
      <c r="C61" s="47" t="e">
        <f>IF('Formulación Plan Mejora'!#REF!="","",'Formulación Plan Mejora'!#REF!)</f>
        <v>#REF!</v>
      </c>
      <c r="D61" s="47" t="e">
        <f>IF('Formulación Plan Mejora'!#REF!="","",'Formulación Plan Mejora'!#REF!)</f>
        <v>#REF!</v>
      </c>
      <c r="E61" s="47" t="e">
        <f>IF('Formulación Plan Mejora'!#REF!="","",'Formulación Plan Mejora'!#REF!)</f>
        <v>#REF!</v>
      </c>
      <c r="F61" s="47" t="e">
        <f>IF('Formulación Plan Mejora'!#REF!="","",'Formulación Plan Mejora'!#REF!)</f>
        <v>#REF!</v>
      </c>
      <c r="G61" s="47" t="e">
        <f>IF('Formulación Plan Mejora'!#REF!="","",'Formulación Plan Mejora'!#REF!)</f>
        <v>#REF!</v>
      </c>
      <c r="H61" s="47"/>
      <c r="I61" s="48" t="e">
        <f>IF('Formulación Plan Mejora'!#REF!="","",'Formulación Plan Mejora'!#REF!)</f>
        <v>#REF!</v>
      </c>
      <c r="J61" s="48" t="e">
        <f>IF('Formulación Plan Mejora'!#REF!="","",'Formulación Plan Mejora'!#REF!)</f>
        <v>#REF!</v>
      </c>
      <c r="K61" s="49" t="e">
        <f t="shared" si="0"/>
        <v>#REF!</v>
      </c>
      <c r="L61" s="53"/>
      <c r="M61" s="49" t="e">
        <f t="shared" si="1"/>
        <v>#REF!</v>
      </c>
      <c r="N61" s="53"/>
      <c r="O61" s="47" t="e">
        <f>IF(N61/'Formulación Plan Mejora'!#REF!&gt;1,1,+N61/'Formulación Plan Mejora'!#REF!)</f>
        <v>#REF!</v>
      </c>
      <c r="P61" s="47" t="e">
        <f t="shared" si="3"/>
        <v>#REF!</v>
      </c>
      <c r="Q61" s="47" t="e">
        <f t="shared" si="4"/>
        <v>#REF!</v>
      </c>
      <c r="R61" s="53"/>
    </row>
    <row r="62" spans="1:18" ht="15.75" customHeight="1">
      <c r="A62" s="47" t="e">
        <f>IF('Formulación Plan Mejora'!#REF!="","",'Formulación Plan Mejora'!#REF!)</f>
        <v>#REF!</v>
      </c>
      <c r="B62" s="47"/>
      <c r="C62" s="47" t="e">
        <f>IF('Formulación Plan Mejora'!#REF!="","",'Formulación Plan Mejora'!#REF!)</f>
        <v>#REF!</v>
      </c>
      <c r="D62" s="47" t="e">
        <f>IF('Formulación Plan Mejora'!#REF!="","",'Formulación Plan Mejora'!#REF!)</f>
        <v>#REF!</v>
      </c>
      <c r="E62" s="47" t="e">
        <f>IF('Formulación Plan Mejora'!#REF!="","",'Formulación Plan Mejora'!#REF!)</f>
        <v>#REF!</v>
      </c>
      <c r="F62" s="47" t="e">
        <f>IF('Formulación Plan Mejora'!#REF!="","",'Formulación Plan Mejora'!#REF!)</f>
        <v>#REF!</v>
      </c>
      <c r="G62" s="47" t="e">
        <f>IF('Formulación Plan Mejora'!#REF!="","",'Formulación Plan Mejora'!#REF!)</f>
        <v>#REF!</v>
      </c>
      <c r="H62" s="47"/>
      <c r="I62" s="48" t="e">
        <f>IF('Formulación Plan Mejora'!#REF!="","",'Formulación Plan Mejora'!#REF!)</f>
        <v>#REF!</v>
      </c>
      <c r="J62" s="48" t="e">
        <f>IF('Formulación Plan Mejora'!#REF!="","",'Formulación Plan Mejora'!#REF!)</f>
        <v>#REF!</v>
      </c>
      <c r="K62" s="49" t="e">
        <f t="shared" si="0"/>
        <v>#REF!</v>
      </c>
      <c r="L62" s="53"/>
      <c r="M62" s="49" t="e">
        <f t="shared" si="1"/>
        <v>#REF!</v>
      </c>
      <c r="N62" s="53"/>
      <c r="O62" s="47" t="e">
        <f>IF(N62/'Formulación Plan Mejora'!#REF!&gt;1,1,+N62/'Formulación Plan Mejora'!#REF!)</f>
        <v>#REF!</v>
      </c>
      <c r="P62" s="47" t="e">
        <f t="shared" si="3"/>
        <v>#REF!</v>
      </c>
      <c r="Q62" s="47" t="e">
        <f t="shared" si="4"/>
        <v>#REF!</v>
      </c>
      <c r="R62" s="53"/>
    </row>
    <row r="63" spans="1:18" ht="15.75" customHeight="1">
      <c r="A63" s="47" t="e">
        <f>IF('Formulación Plan Mejora'!#REF!="","",'Formulación Plan Mejora'!#REF!)</f>
        <v>#REF!</v>
      </c>
      <c r="B63" s="47"/>
      <c r="C63" s="47" t="e">
        <f>IF('Formulación Plan Mejora'!#REF!="","",'Formulación Plan Mejora'!#REF!)</f>
        <v>#REF!</v>
      </c>
      <c r="D63" s="47" t="e">
        <f>IF('Formulación Plan Mejora'!#REF!="","",'Formulación Plan Mejora'!#REF!)</f>
        <v>#REF!</v>
      </c>
      <c r="E63" s="47" t="e">
        <f>IF('Formulación Plan Mejora'!#REF!="","",'Formulación Plan Mejora'!#REF!)</f>
        <v>#REF!</v>
      </c>
      <c r="F63" s="47" t="e">
        <f>IF('Formulación Plan Mejora'!#REF!="","",'Formulación Plan Mejora'!#REF!)</f>
        <v>#REF!</v>
      </c>
      <c r="G63" s="47" t="e">
        <f>IF('Formulación Plan Mejora'!#REF!="","",'Formulación Plan Mejora'!#REF!)</f>
        <v>#REF!</v>
      </c>
      <c r="H63" s="47"/>
      <c r="I63" s="48" t="e">
        <f>IF('Formulación Plan Mejora'!#REF!="","",'Formulación Plan Mejora'!#REF!)</f>
        <v>#REF!</v>
      </c>
      <c r="J63" s="48" t="e">
        <f>IF('Formulación Plan Mejora'!#REF!="","",'Formulación Plan Mejora'!#REF!)</f>
        <v>#REF!</v>
      </c>
      <c r="K63" s="49" t="e">
        <f t="shared" si="0"/>
        <v>#REF!</v>
      </c>
      <c r="L63" s="53"/>
      <c r="M63" s="49" t="e">
        <f t="shared" si="1"/>
        <v>#REF!</v>
      </c>
      <c r="N63" s="53"/>
      <c r="O63" s="47" t="e">
        <f>IF(N63/'Formulación Plan Mejora'!#REF!&gt;1,1,+N63/'Formulación Plan Mejora'!#REF!)</f>
        <v>#REF!</v>
      </c>
      <c r="P63" s="47" t="e">
        <f t="shared" si="3"/>
        <v>#REF!</v>
      </c>
      <c r="Q63" s="47" t="e">
        <f t="shared" si="4"/>
        <v>#REF!</v>
      </c>
      <c r="R63" s="53"/>
    </row>
    <row r="64" spans="1:18" ht="15.75" customHeight="1">
      <c r="A64" s="47" t="e">
        <f>IF('Formulación Plan Mejora'!#REF!="","",'Formulación Plan Mejora'!#REF!)</f>
        <v>#REF!</v>
      </c>
      <c r="B64" s="47"/>
      <c r="C64" s="47" t="e">
        <f>IF('Formulación Plan Mejora'!#REF!="","",'Formulación Plan Mejora'!#REF!)</f>
        <v>#REF!</v>
      </c>
      <c r="D64" s="47" t="e">
        <f>IF('Formulación Plan Mejora'!#REF!="","",'Formulación Plan Mejora'!#REF!)</f>
        <v>#REF!</v>
      </c>
      <c r="E64" s="47" t="e">
        <f>IF('Formulación Plan Mejora'!#REF!="","",'Formulación Plan Mejora'!#REF!)</f>
        <v>#REF!</v>
      </c>
      <c r="F64" s="47" t="e">
        <f>IF('Formulación Plan Mejora'!#REF!="","",'Formulación Plan Mejora'!#REF!)</f>
        <v>#REF!</v>
      </c>
      <c r="G64" s="47" t="e">
        <f>IF('Formulación Plan Mejora'!#REF!="","",'Formulación Plan Mejora'!#REF!)</f>
        <v>#REF!</v>
      </c>
      <c r="H64" s="47"/>
      <c r="I64" s="48" t="e">
        <f>IF('Formulación Plan Mejora'!#REF!="","",'Formulación Plan Mejora'!#REF!)</f>
        <v>#REF!</v>
      </c>
      <c r="J64" s="48" t="e">
        <f>IF('Formulación Plan Mejora'!#REF!="","",'Formulación Plan Mejora'!#REF!)</f>
        <v>#REF!</v>
      </c>
      <c r="K64" s="49" t="e">
        <f t="shared" si="0"/>
        <v>#REF!</v>
      </c>
      <c r="L64" s="53"/>
      <c r="M64" s="49" t="e">
        <f t="shared" si="1"/>
        <v>#REF!</v>
      </c>
      <c r="N64" s="53"/>
      <c r="O64" s="47" t="e">
        <f>IF(N64/'Formulación Plan Mejora'!#REF!&gt;1,1,+N64/'Formulación Plan Mejora'!#REF!)</f>
        <v>#REF!</v>
      </c>
      <c r="P64" s="47" t="e">
        <f t="shared" si="3"/>
        <v>#REF!</v>
      </c>
      <c r="Q64" s="47" t="e">
        <f t="shared" si="4"/>
        <v>#REF!</v>
      </c>
      <c r="R64" s="53"/>
    </row>
    <row r="65" spans="1:18" ht="15.75" customHeight="1">
      <c r="A65" s="47" t="e">
        <f>IF('Formulación Plan Mejora'!#REF!="","",'Formulación Plan Mejora'!#REF!)</f>
        <v>#REF!</v>
      </c>
      <c r="B65" s="47"/>
      <c r="C65" s="47" t="e">
        <f>IF('Formulación Plan Mejora'!#REF!="","",'Formulación Plan Mejora'!#REF!)</f>
        <v>#REF!</v>
      </c>
      <c r="D65" s="47" t="e">
        <f>IF('Formulación Plan Mejora'!#REF!="","",'Formulación Plan Mejora'!#REF!)</f>
        <v>#REF!</v>
      </c>
      <c r="E65" s="47" t="e">
        <f>IF('Formulación Plan Mejora'!#REF!="","",'Formulación Plan Mejora'!#REF!)</f>
        <v>#REF!</v>
      </c>
      <c r="F65" s="47" t="e">
        <f>IF('Formulación Plan Mejora'!#REF!="","",'Formulación Plan Mejora'!#REF!)</f>
        <v>#REF!</v>
      </c>
      <c r="G65" s="47" t="e">
        <f>IF('Formulación Plan Mejora'!#REF!="","",'Formulación Plan Mejora'!#REF!)</f>
        <v>#REF!</v>
      </c>
      <c r="H65" s="47"/>
      <c r="I65" s="48" t="e">
        <f>IF('Formulación Plan Mejora'!#REF!="","",'Formulación Plan Mejora'!#REF!)</f>
        <v>#REF!</v>
      </c>
      <c r="J65" s="48" t="e">
        <f>IF('Formulación Plan Mejora'!#REF!="","",'Formulación Plan Mejora'!#REF!)</f>
        <v>#REF!</v>
      </c>
      <c r="K65" s="49" t="e">
        <f t="shared" si="0"/>
        <v>#REF!</v>
      </c>
      <c r="L65" s="53"/>
      <c r="M65" s="49" t="e">
        <f t="shared" si="1"/>
        <v>#REF!</v>
      </c>
      <c r="N65" s="53"/>
      <c r="O65" s="47" t="e">
        <f>IF(N65/'Formulación Plan Mejora'!#REF!&gt;1,1,+N65/'Formulación Plan Mejora'!#REF!)</f>
        <v>#REF!</v>
      </c>
      <c r="P65" s="47" t="e">
        <f t="shared" si="3"/>
        <v>#REF!</v>
      </c>
      <c r="Q65" s="47" t="e">
        <f t="shared" si="4"/>
        <v>#REF!</v>
      </c>
      <c r="R65" s="53"/>
    </row>
    <row r="66" spans="1:18" ht="15.75" customHeight="1">
      <c r="A66" s="47" t="e">
        <f>IF('Formulación Plan Mejora'!#REF!="","",'Formulación Plan Mejora'!#REF!)</f>
        <v>#REF!</v>
      </c>
      <c r="B66" s="47"/>
      <c r="C66" s="47" t="e">
        <f>IF('Formulación Plan Mejora'!#REF!="","",'Formulación Plan Mejora'!#REF!)</f>
        <v>#REF!</v>
      </c>
      <c r="D66" s="47" t="e">
        <f>IF('Formulación Plan Mejora'!#REF!="","",'Formulación Plan Mejora'!#REF!)</f>
        <v>#REF!</v>
      </c>
      <c r="E66" s="47" t="e">
        <f>IF('Formulación Plan Mejora'!#REF!="","",'Formulación Plan Mejora'!#REF!)</f>
        <v>#REF!</v>
      </c>
      <c r="F66" s="47" t="e">
        <f>IF('Formulación Plan Mejora'!#REF!="","",'Formulación Plan Mejora'!#REF!)</f>
        <v>#REF!</v>
      </c>
      <c r="G66" s="47" t="e">
        <f>IF('Formulación Plan Mejora'!#REF!="","",'Formulación Plan Mejora'!#REF!)</f>
        <v>#REF!</v>
      </c>
      <c r="H66" s="47"/>
      <c r="I66" s="48" t="e">
        <f>IF('Formulación Plan Mejora'!#REF!="","",'Formulación Plan Mejora'!#REF!)</f>
        <v>#REF!</v>
      </c>
      <c r="J66" s="48" t="e">
        <f>IF('Formulación Plan Mejora'!#REF!="","",'Formulación Plan Mejora'!#REF!)</f>
        <v>#REF!</v>
      </c>
      <c r="K66" s="49" t="e">
        <f t="shared" si="0"/>
        <v>#REF!</v>
      </c>
      <c r="L66" s="53"/>
      <c r="M66" s="49" t="e">
        <f t="shared" si="1"/>
        <v>#REF!</v>
      </c>
      <c r="N66" s="53"/>
      <c r="O66" s="47" t="e">
        <f>IF(N66/'Formulación Plan Mejora'!#REF!&gt;1,1,+N66/'Formulación Plan Mejora'!#REF!)</f>
        <v>#REF!</v>
      </c>
      <c r="P66" s="47" t="e">
        <f t="shared" si="3"/>
        <v>#REF!</v>
      </c>
      <c r="Q66" s="47" t="e">
        <f t="shared" si="4"/>
        <v>#REF!</v>
      </c>
      <c r="R66" s="53"/>
    </row>
    <row r="67" spans="1:18" ht="15.75" customHeight="1">
      <c r="A67" s="47" t="e">
        <f>IF('Formulación Plan Mejora'!#REF!="","",'Formulación Plan Mejora'!#REF!)</f>
        <v>#REF!</v>
      </c>
      <c r="B67" s="47"/>
      <c r="C67" s="47" t="e">
        <f>IF('Formulación Plan Mejora'!#REF!="","",'Formulación Plan Mejora'!#REF!)</f>
        <v>#REF!</v>
      </c>
      <c r="D67" s="47" t="e">
        <f>IF('Formulación Plan Mejora'!#REF!="","",'Formulación Plan Mejora'!#REF!)</f>
        <v>#REF!</v>
      </c>
      <c r="E67" s="47" t="e">
        <f>IF('Formulación Plan Mejora'!#REF!="","",'Formulación Plan Mejora'!#REF!)</f>
        <v>#REF!</v>
      </c>
      <c r="F67" s="47" t="e">
        <f>IF('Formulación Plan Mejora'!#REF!="","",'Formulación Plan Mejora'!#REF!)</f>
        <v>#REF!</v>
      </c>
      <c r="G67" s="47" t="e">
        <f>IF('Formulación Plan Mejora'!#REF!="","",'Formulación Plan Mejora'!#REF!)</f>
        <v>#REF!</v>
      </c>
      <c r="H67" s="47"/>
      <c r="I67" s="48" t="e">
        <f>IF('Formulación Plan Mejora'!#REF!="","",'Formulación Plan Mejora'!#REF!)</f>
        <v>#REF!</v>
      </c>
      <c r="J67" s="48" t="e">
        <f>IF('Formulación Plan Mejora'!#REF!="","",'Formulación Plan Mejora'!#REF!)</f>
        <v>#REF!</v>
      </c>
      <c r="K67" s="49" t="e">
        <f t="shared" si="0"/>
        <v>#REF!</v>
      </c>
      <c r="L67" s="53"/>
      <c r="M67" s="49" t="e">
        <f t="shared" si="1"/>
        <v>#REF!</v>
      </c>
      <c r="N67" s="53"/>
      <c r="O67" s="47" t="e">
        <f>IF(N67/'Formulación Plan Mejora'!#REF!&gt;1,1,+N67/'Formulación Plan Mejora'!#REF!)</f>
        <v>#REF!</v>
      </c>
      <c r="P67" s="47" t="e">
        <f t="shared" si="3"/>
        <v>#REF!</v>
      </c>
      <c r="Q67" s="47" t="e">
        <f t="shared" si="4"/>
        <v>#REF!</v>
      </c>
      <c r="R67" s="53"/>
    </row>
    <row r="68" spans="1:18" ht="15.75" customHeight="1">
      <c r="A68" s="47" t="e">
        <f>IF('Formulación Plan Mejora'!#REF!="","",'Formulación Plan Mejora'!#REF!)</f>
        <v>#REF!</v>
      </c>
      <c r="B68" s="47"/>
      <c r="C68" s="47" t="e">
        <f>IF('Formulación Plan Mejora'!#REF!="","",'Formulación Plan Mejora'!#REF!)</f>
        <v>#REF!</v>
      </c>
      <c r="D68" s="47" t="e">
        <f>IF('Formulación Plan Mejora'!#REF!="","",'Formulación Plan Mejora'!#REF!)</f>
        <v>#REF!</v>
      </c>
      <c r="E68" s="47" t="e">
        <f>IF('Formulación Plan Mejora'!#REF!="","",'Formulación Plan Mejora'!#REF!)</f>
        <v>#REF!</v>
      </c>
      <c r="F68" s="47" t="e">
        <f>IF('Formulación Plan Mejora'!#REF!="","",'Formulación Plan Mejora'!#REF!)</f>
        <v>#REF!</v>
      </c>
      <c r="G68" s="47" t="e">
        <f>IF('Formulación Plan Mejora'!#REF!="","",'Formulación Plan Mejora'!#REF!)</f>
        <v>#REF!</v>
      </c>
      <c r="H68" s="47"/>
      <c r="I68" s="48" t="e">
        <f>IF('Formulación Plan Mejora'!#REF!="","",'Formulación Plan Mejora'!#REF!)</f>
        <v>#REF!</v>
      </c>
      <c r="J68" s="48" t="e">
        <f>IF('Formulación Plan Mejora'!#REF!="","",'Formulación Plan Mejora'!#REF!)</f>
        <v>#REF!</v>
      </c>
      <c r="K68" s="49" t="e">
        <f t="shared" si="0"/>
        <v>#REF!</v>
      </c>
      <c r="L68" s="53"/>
      <c r="M68" s="49" t="e">
        <f t="shared" si="1"/>
        <v>#REF!</v>
      </c>
      <c r="N68" s="53"/>
      <c r="O68" s="47" t="e">
        <f>IF(N68/'Formulación Plan Mejora'!#REF!&gt;1,1,+N68/'Formulación Plan Mejora'!#REF!)</f>
        <v>#REF!</v>
      </c>
      <c r="P68" s="47" t="e">
        <f t="shared" si="3"/>
        <v>#REF!</v>
      </c>
      <c r="Q68" s="47" t="e">
        <f t="shared" si="4"/>
        <v>#REF!</v>
      </c>
      <c r="R68" s="53"/>
    </row>
    <row r="69" spans="1:18" ht="15.75" customHeight="1">
      <c r="A69" s="47" t="e">
        <f>IF('Formulación Plan Mejora'!#REF!="","",'Formulación Plan Mejora'!#REF!)</f>
        <v>#REF!</v>
      </c>
      <c r="B69" s="47"/>
      <c r="C69" s="47" t="e">
        <f>IF('Formulación Plan Mejora'!#REF!="","",'Formulación Plan Mejora'!#REF!)</f>
        <v>#REF!</v>
      </c>
      <c r="D69" s="47" t="e">
        <f>IF('Formulación Plan Mejora'!#REF!="","",'Formulación Plan Mejora'!#REF!)</f>
        <v>#REF!</v>
      </c>
      <c r="E69" s="47" t="e">
        <f>IF('Formulación Plan Mejora'!#REF!="","",'Formulación Plan Mejora'!#REF!)</f>
        <v>#REF!</v>
      </c>
      <c r="F69" s="47" t="e">
        <f>IF('Formulación Plan Mejora'!#REF!="","",'Formulación Plan Mejora'!#REF!)</f>
        <v>#REF!</v>
      </c>
      <c r="G69" s="47" t="e">
        <f>IF('Formulación Plan Mejora'!#REF!="","",'Formulación Plan Mejora'!#REF!)</f>
        <v>#REF!</v>
      </c>
      <c r="H69" s="47"/>
      <c r="I69" s="48" t="e">
        <f>IF('Formulación Plan Mejora'!#REF!="","",'Formulación Plan Mejora'!#REF!)</f>
        <v>#REF!</v>
      </c>
      <c r="J69" s="48" t="e">
        <f>IF('Formulación Plan Mejora'!#REF!="","",'Formulación Plan Mejora'!#REF!)</f>
        <v>#REF!</v>
      </c>
      <c r="K69" s="49" t="e">
        <f t="shared" si="0"/>
        <v>#REF!</v>
      </c>
      <c r="L69" s="53"/>
      <c r="M69" s="49" t="e">
        <f t="shared" si="1"/>
        <v>#REF!</v>
      </c>
      <c r="N69" s="53"/>
      <c r="O69" s="47" t="e">
        <f>IF(N69/'Formulación Plan Mejora'!#REF!&gt;1,1,+N69/'Formulación Plan Mejora'!#REF!)</f>
        <v>#REF!</v>
      </c>
      <c r="P69" s="47" t="e">
        <f t="shared" si="3"/>
        <v>#REF!</v>
      </c>
      <c r="Q69" s="47" t="e">
        <f t="shared" si="4"/>
        <v>#REF!</v>
      </c>
      <c r="R69" s="53"/>
    </row>
    <row r="70" spans="1:18" ht="15.75" customHeight="1">
      <c r="A70" s="47" t="e">
        <f>IF('Formulación Plan Mejora'!#REF!="","",'Formulación Plan Mejora'!#REF!)</f>
        <v>#REF!</v>
      </c>
      <c r="B70" s="47"/>
      <c r="C70" s="47" t="e">
        <f>IF('Formulación Plan Mejora'!#REF!="","",'Formulación Plan Mejora'!#REF!)</f>
        <v>#REF!</v>
      </c>
      <c r="D70" s="47" t="e">
        <f>IF('Formulación Plan Mejora'!#REF!="","",'Formulación Plan Mejora'!#REF!)</f>
        <v>#REF!</v>
      </c>
      <c r="E70" s="47" t="e">
        <f>IF('Formulación Plan Mejora'!#REF!="","",'Formulación Plan Mejora'!#REF!)</f>
        <v>#REF!</v>
      </c>
      <c r="F70" s="47" t="e">
        <f>IF('Formulación Plan Mejora'!#REF!="","",'Formulación Plan Mejora'!#REF!)</f>
        <v>#REF!</v>
      </c>
      <c r="G70" s="47" t="e">
        <f>IF('Formulación Plan Mejora'!#REF!="","",'Formulación Plan Mejora'!#REF!)</f>
        <v>#REF!</v>
      </c>
      <c r="H70" s="47"/>
      <c r="I70" s="48" t="e">
        <f>IF('Formulación Plan Mejora'!#REF!="","",'Formulación Plan Mejora'!#REF!)</f>
        <v>#REF!</v>
      </c>
      <c r="J70" s="48" t="e">
        <f>IF('Formulación Plan Mejora'!#REF!="","",'Formulación Plan Mejora'!#REF!)</f>
        <v>#REF!</v>
      </c>
      <c r="K70" s="49" t="e">
        <f t="shared" si="0"/>
        <v>#REF!</v>
      </c>
      <c r="L70" s="53"/>
      <c r="M70" s="49" t="e">
        <f t="shared" si="1"/>
        <v>#REF!</v>
      </c>
      <c r="N70" s="53"/>
      <c r="O70" s="47" t="e">
        <f>IF(N70/'Formulación Plan Mejora'!#REF!&gt;1,1,+N70/'Formulación Plan Mejora'!#REF!)</f>
        <v>#REF!</v>
      </c>
      <c r="P70" s="47" t="e">
        <f t="shared" si="3"/>
        <v>#REF!</v>
      </c>
      <c r="Q70" s="47" t="e">
        <f t="shared" si="4"/>
        <v>#REF!</v>
      </c>
      <c r="R70" s="53"/>
    </row>
    <row r="71" spans="1:18" ht="15.75" customHeight="1">
      <c r="A71" s="47" t="e">
        <f>IF('Formulación Plan Mejora'!#REF!="","",'Formulación Plan Mejora'!#REF!)</f>
        <v>#REF!</v>
      </c>
      <c r="B71" s="47"/>
      <c r="C71" s="47" t="e">
        <f>IF('Formulación Plan Mejora'!#REF!="","",'Formulación Plan Mejora'!#REF!)</f>
        <v>#REF!</v>
      </c>
      <c r="D71" s="47" t="e">
        <f>IF('Formulación Plan Mejora'!#REF!="","",'Formulación Plan Mejora'!#REF!)</f>
        <v>#REF!</v>
      </c>
      <c r="E71" s="47" t="e">
        <f>IF('Formulación Plan Mejora'!#REF!="","",'Formulación Plan Mejora'!#REF!)</f>
        <v>#REF!</v>
      </c>
      <c r="F71" s="47" t="e">
        <f>IF('Formulación Plan Mejora'!#REF!="","",'Formulación Plan Mejora'!#REF!)</f>
        <v>#REF!</v>
      </c>
      <c r="G71" s="47" t="e">
        <f>IF('Formulación Plan Mejora'!#REF!="","",'Formulación Plan Mejora'!#REF!)</f>
        <v>#REF!</v>
      </c>
      <c r="H71" s="47"/>
      <c r="I71" s="48" t="e">
        <f>IF('Formulación Plan Mejora'!#REF!="","",'Formulación Plan Mejora'!#REF!)</f>
        <v>#REF!</v>
      </c>
      <c r="J71" s="48" t="e">
        <f>IF('Formulación Plan Mejora'!#REF!="","",'Formulación Plan Mejora'!#REF!)</f>
        <v>#REF!</v>
      </c>
      <c r="K71" s="49" t="e">
        <f t="shared" si="0"/>
        <v>#REF!</v>
      </c>
      <c r="L71" s="53"/>
      <c r="M71" s="49" t="e">
        <f t="shared" si="1"/>
        <v>#REF!</v>
      </c>
      <c r="N71" s="53"/>
      <c r="O71" s="47" t="e">
        <f>IF(N71/'Formulación Plan Mejora'!#REF!&gt;1,1,+N71/'Formulación Plan Mejora'!#REF!)</f>
        <v>#REF!</v>
      </c>
      <c r="P71" s="47" t="e">
        <f t="shared" si="3"/>
        <v>#REF!</v>
      </c>
      <c r="Q71" s="47" t="e">
        <f t="shared" si="4"/>
        <v>#REF!</v>
      </c>
      <c r="R71" s="53"/>
    </row>
    <row r="72" spans="1:18" ht="15.75" customHeight="1">
      <c r="A72" s="47" t="e">
        <f>IF('Formulación Plan Mejora'!#REF!="","",'Formulación Plan Mejora'!#REF!)</f>
        <v>#REF!</v>
      </c>
      <c r="B72" s="47"/>
      <c r="C72" s="47" t="e">
        <f>IF('Formulación Plan Mejora'!#REF!="","",'Formulación Plan Mejora'!#REF!)</f>
        <v>#REF!</v>
      </c>
      <c r="D72" s="47" t="e">
        <f>IF('Formulación Plan Mejora'!#REF!="","",'Formulación Plan Mejora'!#REF!)</f>
        <v>#REF!</v>
      </c>
      <c r="E72" s="47" t="e">
        <f>IF('Formulación Plan Mejora'!#REF!="","",'Formulación Plan Mejora'!#REF!)</f>
        <v>#REF!</v>
      </c>
      <c r="F72" s="47" t="e">
        <f>IF('Formulación Plan Mejora'!#REF!="","",'Formulación Plan Mejora'!#REF!)</f>
        <v>#REF!</v>
      </c>
      <c r="G72" s="47" t="e">
        <f>IF('Formulación Plan Mejora'!#REF!="","",'Formulación Plan Mejora'!#REF!)</f>
        <v>#REF!</v>
      </c>
      <c r="H72" s="47"/>
      <c r="I72" s="48" t="e">
        <f>IF('Formulación Plan Mejora'!#REF!="","",'Formulación Plan Mejora'!#REF!)</f>
        <v>#REF!</v>
      </c>
      <c r="J72" s="48" t="e">
        <f>IF('Formulación Plan Mejora'!#REF!="","",'Formulación Plan Mejora'!#REF!)</f>
        <v>#REF!</v>
      </c>
      <c r="K72" s="49" t="e">
        <f t="shared" si="0"/>
        <v>#REF!</v>
      </c>
      <c r="L72" s="53"/>
      <c r="M72" s="49" t="e">
        <f t="shared" si="1"/>
        <v>#REF!</v>
      </c>
      <c r="N72" s="53"/>
      <c r="O72" s="47" t="e">
        <f>IF(N72/'Formulación Plan Mejora'!#REF!&gt;1,1,+N72/'Formulación Plan Mejora'!#REF!)</f>
        <v>#REF!</v>
      </c>
      <c r="P72" s="47" t="e">
        <f t="shared" si="3"/>
        <v>#REF!</v>
      </c>
      <c r="Q72" s="47" t="e">
        <f t="shared" si="4"/>
        <v>#REF!</v>
      </c>
      <c r="R72" s="53"/>
    </row>
    <row r="73" spans="1:18" ht="15.75" customHeight="1">
      <c r="A73" s="47" t="e">
        <f>IF('Formulación Plan Mejora'!#REF!="","",'Formulación Plan Mejora'!#REF!)</f>
        <v>#REF!</v>
      </c>
      <c r="B73" s="47"/>
      <c r="C73" s="47" t="e">
        <f>IF('Formulación Plan Mejora'!#REF!="","",'Formulación Plan Mejora'!#REF!)</f>
        <v>#REF!</v>
      </c>
      <c r="D73" s="47" t="e">
        <f>IF('Formulación Plan Mejora'!#REF!="","",'Formulación Plan Mejora'!#REF!)</f>
        <v>#REF!</v>
      </c>
      <c r="E73" s="47" t="e">
        <f>IF('Formulación Plan Mejora'!#REF!="","",'Formulación Plan Mejora'!#REF!)</f>
        <v>#REF!</v>
      </c>
      <c r="F73" s="47" t="e">
        <f>IF('Formulación Plan Mejora'!#REF!="","",'Formulación Plan Mejora'!#REF!)</f>
        <v>#REF!</v>
      </c>
      <c r="G73" s="47" t="e">
        <f>IF('Formulación Plan Mejora'!#REF!="","",'Formulación Plan Mejora'!#REF!)</f>
        <v>#REF!</v>
      </c>
      <c r="H73" s="47"/>
      <c r="I73" s="48" t="e">
        <f>IF('Formulación Plan Mejora'!#REF!="","",'Formulación Plan Mejora'!#REF!)</f>
        <v>#REF!</v>
      </c>
      <c r="J73" s="48" t="e">
        <f>IF('Formulación Plan Mejora'!#REF!="","",'Formulación Plan Mejora'!#REF!)</f>
        <v>#REF!</v>
      </c>
      <c r="K73" s="49" t="e">
        <f t="shared" si="0"/>
        <v>#REF!</v>
      </c>
      <c r="L73" s="53"/>
      <c r="M73" s="49" t="e">
        <f t="shared" si="1"/>
        <v>#REF!</v>
      </c>
      <c r="N73" s="53"/>
      <c r="O73" s="47" t="e">
        <f>IF(N73/'Formulación Plan Mejora'!#REF!&gt;1,1,+N73/'Formulación Plan Mejora'!#REF!)</f>
        <v>#REF!</v>
      </c>
      <c r="P73" s="47" t="e">
        <f t="shared" si="3"/>
        <v>#REF!</v>
      </c>
      <c r="Q73" s="47" t="e">
        <f t="shared" si="4"/>
        <v>#REF!</v>
      </c>
      <c r="R73" s="53"/>
    </row>
    <row r="74" spans="1:18" ht="15.75" customHeight="1">
      <c r="A74" s="47" t="e">
        <f>IF('Formulación Plan Mejora'!#REF!="","",'Formulación Plan Mejora'!#REF!)</f>
        <v>#REF!</v>
      </c>
      <c r="B74" s="47"/>
      <c r="C74" s="47" t="e">
        <f>IF('Formulación Plan Mejora'!#REF!="","",'Formulación Plan Mejora'!#REF!)</f>
        <v>#REF!</v>
      </c>
      <c r="D74" s="47" t="e">
        <f>IF('Formulación Plan Mejora'!#REF!="","",'Formulación Plan Mejora'!#REF!)</f>
        <v>#REF!</v>
      </c>
      <c r="E74" s="47" t="e">
        <f>IF('Formulación Plan Mejora'!#REF!="","",'Formulación Plan Mejora'!#REF!)</f>
        <v>#REF!</v>
      </c>
      <c r="F74" s="47" t="e">
        <f>IF('Formulación Plan Mejora'!#REF!="","",'Formulación Plan Mejora'!#REF!)</f>
        <v>#REF!</v>
      </c>
      <c r="G74" s="47" t="e">
        <f>IF('Formulación Plan Mejora'!#REF!="","",'Formulación Plan Mejora'!#REF!)</f>
        <v>#REF!</v>
      </c>
      <c r="H74" s="47"/>
      <c r="I74" s="48" t="e">
        <f>IF('Formulación Plan Mejora'!#REF!="","",'Formulación Plan Mejora'!#REF!)</f>
        <v>#REF!</v>
      </c>
      <c r="J74" s="48" t="e">
        <f>IF('Formulación Plan Mejora'!#REF!="","",'Formulación Plan Mejora'!#REF!)</f>
        <v>#REF!</v>
      </c>
      <c r="K74" s="49" t="e">
        <f t="shared" si="0"/>
        <v>#REF!</v>
      </c>
      <c r="L74" s="53"/>
      <c r="M74" s="49" t="e">
        <f t="shared" si="1"/>
        <v>#REF!</v>
      </c>
      <c r="N74" s="53"/>
      <c r="O74" s="47" t="e">
        <f>IF(N74/'Formulación Plan Mejora'!#REF!&gt;1,1,+N74/'Formulación Plan Mejora'!#REF!)</f>
        <v>#REF!</v>
      </c>
      <c r="P74" s="47" t="e">
        <f t="shared" si="3"/>
        <v>#REF!</v>
      </c>
      <c r="Q74" s="47" t="e">
        <f t="shared" si="4"/>
        <v>#REF!</v>
      </c>
      <c r="R74" s="53"/>
    </row>
    <row r="75" spans="1:18" ht="15.75" customHeight="1">
      <c r="A75" s="47" t="e">
        <f>IF('Formulación Plan Mejora'!#REF!="","",'Formulación Plan Mejora'!#REF!)</f>
        <v>#REF!</v>
      </c>
      <c r="B75" s="47"/>
      <c r="C75" s="47" t="e">
        <f>IF('Formulación Plan Mejora'!#REF!="","",'Formulación Plan Mejora'!#REF!)</f>
        <v>#REF!</v>
      </c>
      <c r="D75" s="47" t="e">
        <f>IF('Formulación Plan Mejora'!#REF!="","",'Formulación Plan Mejora'!#REF!)</f>
        <v>#REF!</v>
      </c>
      <c r="E75" s="47" t="e">
        <f>IF('Formulación Plan Mejora'!#REF!="","",'Formulación Plan Mejora'!#REF!)</f>
        <v>#REF!</v>
      </c>
      <c r="F75" s="47" t="e">
        <f>IF('Formulación Plan Mejora'!#REF!="","",'Formulación Plan Mejora'!#REF!)</f>
        <v>#REF!</v>
      </c>
      <c r="G75" s="47" t="e">
        <f>IF('Formulación Plan Mejora'!#REF!="","",'Formulación Plan Mejora'!#REF!)</f>
        <v>#REF!</v>
      </c>
      <c r="H75" s="47"/>
      <c r="I75" s="48" t="e">
        <f>IF('Formulación Plan Mejora'!#REF!="","",'Formulación Plan Mejora'!#REF!)</f>
        <v>#REF!</v>
      </c>
      <c r="J75" s="48" t="e">
        <f>IF('Formulación Plan Mejora'!#REF!="","",'Formulación Plan Mejora'!#REF!)</f>
        <v>#REF!</v>
      </c>
      <c r="K75" s="49" t="e">
        <f t="shared" si="0"/>
        <v>#REF!</v>
      </c>
      <c r="L75" s="53"/>
      <c r="M75" s="49" t="e">
        <f t="shared" si="1"/>
        <v>#REF!</v>
      </c>
      <c r="N75" s="53"/>
      <c r="O75" s="47" t="e">
        <f>IF(N75/'Formulación Plan Mejora'!#REF!&gt;1,1,+N75/'Formulación Plan Mejora'!#REF!)</f>
        <v>#REF!</v>
      </c>
      <c r="P75" s="47" t="e">
        <f t="shared" si="3"/>
        <v>#REF!</v>
      </c>
      <c r="Q75" s="47" t="e">
        <f t="shared" si="4"/>
        <v>#REF!</v>
      </c>
      <c r="R75" s="53"/>
    </row>
    <row r="76" spans="1:18" ht="15.75" customHeight="1">
      <c r="A76" s="47" t="e">
        <f>IF('Formulación Plan Mejora'!#REF!="","",'Formulación Plan Mejora'!#REF!)</f>
        <v>#REF!</v>
      </c>
      <c r="B76" s="47"/>
      <c r="C76" s="47" t="e">
        <f>IF('Formulación Plan Mejora'!#REF!="","",'Formulación Plan Mejora'!#REF!)</f>
        <v>#REF!</v>
      </c>
      <c r="D76" s="47" t="e">
        <f>IF('Formulación Plan Mejora'!#REF!="","",'Formulación Plan Mejora'!#REF!)</f>
        <v>#REF!</v>
      </c>
      <c r="E76" s="47" t="e">
        <f>IF('Formulación Plan Mejora'!#REF!="","",'Formulación Plan Mejora'!#REF!)</f>
        <v>#REF!</v>
      </c>
      <c r="F76" s="47" t="e">
        <f>IF('Formulación Plan Mejora'!#REF!="","",'Formulación Plan Mejora'!#REF!)</f>
        <v>#REF!</v>
      </c>
      <c r="G76" s="47" t="e">
        <f>IF('Formulación Plan Mejora'!#REF!="","",'Formulación Plan Mejora'!#REF!)</f>
        <v>#REF!</v>
      </c>
      <c r="H76" s="47"/>
      <c r="I76" s="48" t="e">
        <f>IF('Formulación Plan Mejora'!#REF!="","",'Formulación Plan Mejora'!#REF!)</f>
        <v>#REF!</v>
      </c>
      <c r="J76" s="48" t="e">
        <f>IF('Formulación Plan Mejora'!#REF!="","",'Formulación Plan Mejora'!#REF!)</f>
        <v>#REF!</v>
      </c>
      <c r="K76" s="49" t="e">
        <f t="shared" si="0"/>
        <v>#REF!</v>
      </c>
      <c r="L76" s="53"/>
      <c r="M76" s="49" t="e">
        <f t="shared" si="1"/>
        <v>#REF!</v>
      </c>
      <c r="N76" s="53"/>
      <c r="O76" s="47" t="e">
        <f>IF(N76/'Formulación Plan Mejora'!#REF!&gt;1,1,+N76/'Formulación Plan Mejora'!#REF!)</f>
        <v>#REF!</v>
      </c>
      <c r="P76" s="47" t="e">
        <f t="shared" si="3"/>
        <v>#REF!</v>
      </c>
      <c r="Q76" s="47" t="e">
        <f t="shared" si="4"/>
        <v>#REF!</v>
      </c>
      <c r="R76" s="53"/>
    </row>
    <row r="77" spans="1:18" ht="15.75" customHeight="1">
      <c r="A77" s="47" t="e">
        <f>IF('Formulación Plan Mejora'!#REF!="","",'Formulación Plan Mejora'!#REF!)</f>
        <v>#REF!</v>
      </c>
      <c r="B77" s="47"/>
      <c r="C77" s="47" t="e">
        <f>IF('Formulación Plan Mejora'!#REF!="","",'Formulación Plan Mejora'!#REF!)</f>
        <v>#REF!</v>
      </c>
      <c r="D77" s="47" t="e">
        <f>IF('Formulación Plan Mejora'!#REF!="","",'Formulación Plan Mejora'!#REF!)</f>
        <v>#REF!</v>
      </c>
      <c r="E77" s="47" t="e">
        <f>IF('Formulación Plan Mejora'!#REF!="","",'Formulación Plan Mejora'!#REF!)</f>
        <v>#REF!</v>
      </c>
      <c r="F77" s="47" t="e">
        <f>IF('Formulación Plan Mejora'!#REF!="","",'Formulación Plan Mejora'!#REF!)</f>
        <v>#REF!</v>
      </c>
      <c r="G77" s="47" t="e">
        <f>IF('Formulación Plan Mejora'!#REF!="","",'Formulación Plan Mejora'!#REF!)</f>
        <v>#REF!</v>
      </c>
      <c r="H77" s="47"/>
      <c r="I77" s="48" t="e">
        <f>IF('Formulación Plan Mejora'!#REF!="","",'Formulación Plan Mejora'!#REF!)</f>
        <v>#REF!</v>
      </c>
      <c r="J77" s="48" t="e">
        <f>IF('Formulación Plan Mejora'!#REF!="","",'Formulación Plan Mejora'!#REF!)</f>
        <v>#REF!</v>
      </c>
      <c r="K77" s="49" t="e">
        <f t="shared" si="0"/>
        <v>#REF!</v>
      </c>
      <c r="L77" s="53"/>
      <c r="M77" s="49" t="e">
        <f t="shared" si="1"/>
        <v>#REF!</v>
      </c>
      <c r="N77" s="53"/>
      <c r="O77" s="47" t="e">
        <f>IF(N77/'Formulación Plan Mejora'!#REF!&gt;1,1,+N77/'Formulación Plan Mejora'!#REF!)</f>
        <v>#REF!</v>
      </c>
      <c r="P77" s="47" t="e">
        <f t="shared" si="3"/>
        <v>#REF!</v>
      </c>
      <c r="Q77" s="47" t="e">
        <f t="shared" si="4"/>
        <v>#REF!</v>
      </c>
      <c r="R77" s="53"/>
    </row>
    <row r="78" spans="1:18" ht="15.75" customHeight="1">
      <c r="A78" s="47" t="e">
        <f>IF('Formulación Plan Mejora'!#REF!="","",'Formulación Plan Mejora'!#REF!)</f>
        <v>#REF!</v>
      </c>
      <c r="B78" s="47"/>
      <c r="C78" s="47" t="e">
        <f>IF('Formulación Plan Mejora'!#REF!="","",'Formulación Plan Mejora'!#REF!)</f>
        <v>#REF!</v>
      </c>
      <c r="D78" s="47" t="e">
        <f>IF('Formulación Plan Mejora'!#REF!="","",'Formulación Plan Mejora'!#REF!)</f>
        <v>#REF!</v>
      </c>
      <c r="E78" s="47" t="e">
        <f>IF('Formulación Plan Mejora'!#REF!="","",'Formulación Plan Mejora'!#REF!)</f>
        <v>#REF!</v>
      </c>
      <c r="F78" s="47" t="e">
        <f>IF('Formulación Plan Mejora'!#REF!="","",'Formulación Plan Mejora'!#REF!)</f>
        <v>#REF!</v>
      </c>
      <c r="G78" s="47" t="e">
        <f>IF('Formulación Plan Mejora'!#REF!="","",'Formulación Plan Mejora'!#REF!)</f>
        <v>#REF!</v>
      </c>
      <c r="H78" s="47"/>
      <c r="I78" s="48" t="e">
        <f>IF('Formulación Plan Mejora'!#REF!="","",'Formulación Plan Mejora'!#REF!)</f>
        <v>#REF!</v>
      </c>
      <c r="J78" s="48" t="e">
        <f>IF('Formulación Plan Mejora'!#REF!="","",'Formulación Plan Mejora'!#REF!)</f>
        <v>#REF!</v>
      </c>
      <c r="K78" s="49" t="e">
        <f t="shared" si="0"/>
        <v>#REF!</v>
      </c>
      <c r="L78" s="53"/>
      <c r="M78" s="49" t="e">
        <f t="shared" si="1"/>
        <v>#REF!</v>
      </c>
      <c r="N78" s="53"/>
      <c r="O78" s="47" t="e">
        <f>IF(N78/'Formulación Plan Mejora'!#REF!&gt;1,1,+N78/'Formulación Plan Mejora'!#REF!)</f>
        <v>#REF!</v>
      </c>
      <c r="P78" s="47" t="e">
        <f t="shared" si="3"/>
        <v>#REF!</v>
      </c>
      <c r="Q78" s="47" t="e">
        <f t="shared" si="4"/>
        <v>#REF!</v>
      </c>
      <c r="R78" s="53"/>
    </row>
    <row r="79" spans="1:18" ht="15.75" customHeight="1">
      <c r="A79" s="47" t="e">
        <f>IF('Formulación Plan Mejora'!#REF!="","",'Formulación Plan Mejora'!#REF!)</f>
        <v>#REF!</v>
      </c>
      <c r="B79" s="47"/>
      <c r="C79" s="47" t="e">
        <f>IF('Formulación Plan Mejora'!#REF!="","",'Formulación Plan Mejora'!#REF!)</f>
        <v>#REF!</v>
      </c>
      <c r="D79" s="47" t="e">
        <f>IF('Formulación Plan Mejora'!#REF!="","",'Formulación Plan Mejora'!#REF!)</f>
        <v>#REF!</v>
      </c>
      <c r="E79" s="47" t="e">
        <f>IF('Formulación Plan Mejora'!#REF!="","",'Formulación Plan Mejora'!#REF!)</f>
        <v>#REF!</v>
      </c>
      <c r="F79" s="47" t="e">
        <f>IF('Formulación Plan Mejora'!#REF!="","",'Formulación Plan Mejora'!#REF!)</f>
        <v>#REF!</v>
      </c>
      <c r="G79" s="47" t="e">
        <f>IF('Formulación Plan Mejora'!#REF!="","",'Formulación Plan Mejora'!#REF!)</f>
        <v>#REF!</v>
      </c>
      <c r="H79" s="47"/>
      <c r="I79" s="48" t="e">
        <f>IF('Formulación Plan Mejora'!#REF!="","",'Formulación Plan Mejora'!#REF!)</f>
        <v>#REF!</v>
      </c>
      <c r="J79" s="48" t="e">
        <f>IF('Formulación Plan Mejora'!#REF!="","",'Formulación Plan Mejora'!#REF!)</f>
        <v>#REF!</v>
      </c>
      <c r="K79" s="49" t="e">
        <f t="shared" si="0"/>
        <v>#REF!</v>
      </c>
      <c r="L79" s="53"/>
      <c r="M79" s="49" t="e">
        <f t="shared" si="1"/>
        <v>#REF!</v>
      </c>
      <c r="N79" s="53"/>
      <c r="O79" s="47" t="e">
        <f>IF(N79/'Formulación Plan Mejora'!#REF!&gt;1,1,+N79/'Formulación Plan Mejora'!#REF!)</f>
        <v>#REF!</v>
      </c>
      <c r="P79" s="47" t="e">
        <f t="shared" si="3"/>
        <v>#REF!</v>
      </c>
      <c r="Q79" s="47" t="e">
        <f t="shared" si="4"/>
        <v>#REF!</v>
      </c>
      <c r="R79" s="53"/>
    </row>
    <row r="80" spans="1:18" ht="15.75" customHeight="1">
      <c r="A80" s="47" t="e">
        <f>IF('Formulación Plan Mejora'!#REF!="","",'Formulación Plan Mejora'!#REF!)</f>
        <v>#REF!</v>
      </c>
      <c r="B80" s="47"/>
      <c r="C80" s="47" t="e">
        <f>IF('Formulación Plan Mejora'!#REF!="","",'Formulación Plan Mejora'!#REF!)</f>
        <v>#REF!</v>
      </c>
      <c r="D80" s="47" t="e">
        <f>IF('Formulación Plan Mejora'!#REF!="","",'Formulación Plan Mejora'!#REF!)</f>
        <v>#REF!</v>
      </c>
      <c r="E80" s="47" t="e">
        <f>IF('Formulación Plan Mejora'!#REF!="","",'Formulación Plan Mejora'!#REF!)</f>
        <v>#REF!</v>
      </c>
      <c r="F80" s="47" t="e">
        <f>IF('Formulación Plan Mejora'!#REF!="","",'Formulación Plan Mejora'!#REF!)</f>
        <v>#REF!</v>
      </c>
      <c r="G80" s="47" t="e">
        <f>IF('Formulación Plan Mejora'!#REF!="","",'Formulación Plan Mejora'!#REF!)</f>
        <v>#REF!</v>
      </c>
      <c r="H80" s="47"/>
      <c r="I80" s="48" t="e">
        <f>IF('Formulación Plan Mejora'!#REF!="","",'Formulación Plan Mejora'!#REF!)</f>
        <v>#REF!</v>
      </c>
      <c r="J80" s="48" t="e">
        <f>IF('Formulación Plan Mejora'!#REF!="","",'Formulación Plan Mejora'!#REF!)</f>
        <v>#REF!</v>
      </c>
      <c r="K80" s="49" t="e">
        <f t="shared" si="0"/>
        <v>#REF!</v>
      </c>
      <c r="L80" s="53"/>
      <c r="M80" s="49" t="e">
        <f t="shared" si="1"/>
        <v>#REF!</v>
      </c>
      <c r="N80" s="53"/>
      <c r="O80" s="47" t="e">
        <f>IF(N80/'Formulación Plan Mejora'!#REF!&gt;1,1,+N80/'Formulación Plan Mejora'!#REF!)</f>
        <v>#REF!</v>
      </c>
      <c r="P80" s="47" t="e">
        <f t="shared" si="3"/>
        <v>#REF!</v>
      </c>
      <c r="Q80" s="47" t="e">
        <f t="shared" si="4"/>
        <v>#REF!</v>
      </c>
      <c r="R80" s="53"/>
    </row>
    <row r="81" spans="1:18" ht="15.75" customHeight="1">
      <c r="A81" s="47" t="e">
        <f>IF('Formulación Plan Mejora'!#REF!="","",'Formulación Plan Mejora'!#REF!)</f>
        <v>#REF!</v>
      </c>
      <c r="B81" s="47"/>
      <c r="C81" s="47" t="e">
        <f>IF('Formulación Plan Mejora'!#REF!="","",'Formulación Plan Mejora'!#REF!)</f>
        <v>#REF!</v>
      </c>
      <c r="D81" s="47" t="e">
        <f>IF('Formulación Plan Mejora'!#REF!="","",'Formulación Plan Mejora'!#REF!)</f>
        <v>#REF!</v>
      </c>
      <c r="E81" s="47" t="e">
        <f>IF('Formulación Plan Mejora'!#REF!="","",'Formulación Plan Mejora'!#REF!)</f>
        <v>#REF!</v>
      </c>
      <c r="F81" s="47" t="e">
        <f>IF('Formulación Plan Mejora'!#REF!="","",'Formulación Plan Mejora'!#REF!)</f>
        <v>#REF!</v>
      </c>
      <c r="G81" s="47" t="e">
        <f>IF('Formulación Plan Mejora'!#REF!="","",'Formulación Plan Mejora'!#REF!)</f>
        <v>#REF!</v>
      </c>
      <c r="H81" s="47"/>
      <c r="I81" s="48" t="e">
        <f>IF('Formulación Plan Mejora'!#REF!="","",'Formulación Plan Mejora'!#REF!)</f>
        <v>#REF!</v>
      </c>
      <c r="J81" s="48" t="e">
        <f>IF('Formulación Plan Mejora'!#REF!="","",'Formulación Plan Mejora'!#REF!)</f>
        <v>#REF!</v>
      </c>
      <c r="K81" s="49" t="e">
        <f t="shared" si="0"/>
        <v>#REF!</v>
      </c>
      <c r="L81" s="53"/>
      <c r="M81" s="49" t="e">
        <f t="shared" si="1"/>
        <v>#REF!</v>
      </c>
      <c r="N81" s="53"/>
      <c r="O81" s="47" t="e">
        <f>IF(N81/'Formulación Plan Mejora'!#REF!&gt;1,1,+N81/'Formulación Plan Mejora'!#REF!)</f>
        <v>#REF!</v>
      </c>
      <c r="P81" s="47" t="e">
        <f t="shared" si="3"/>
        <v>#REF!</v>
      </c>
      <c r="Q81" s="47" t="e">
        <f t="shared" si="4"/>
        <v>#REF!</v>
      </c>
      <c r="R81" s="53"/>
    </row>
    <row r="82" spans="1:18" ht="15.75" customHeight="1">
      <c r="A82" s="47" t="e">
        <f>IF('Formulación Plan Mejora'!#REF!="","",'Formulación Plan Mejora'!#REF!)</f>
        <v>#REF!</v>
      </c>
      <c r="B82" s="47"/>
      <c r="C82" s="47" t="e">
        <f>IF('Formulación Plan Mejora'!#REF!="","",'Formulación Plan Mejora'!#REF!)</f>
        <v>#REF!</v>
      </c>
      <c r="D82" s="47" t="e">
        <f>IF('Formulación Plan Mejora'!#REF!="","",'Formulación Plan Mejora'!#REF!)</f>
        <v>#REF!</v>
      </c>
      <c r="E82" s="47" t="e">
        <f>IF('Formulación Plan Mejora'!#REF!="","",'Formulación Plan Mejora'!#REF!)</f>
        <v>#REF!</v>
      </c>
      <c r="F82" s="47" t="e">
        <f>IF('Formulación Plan Mejora'!#REF!="","",'Formulación Plan Mejora'!#REF!)</f>
        <v>#REF!</v>
      </c>
      <c r="G82" s="47" t="e">
        <f>IF('Formulación Plan Mejora'!#REF!="","",'Formulación Plan Mejora'!#REF!)</f>
        <v>#REF!</v>
      </c>
      <c r="H82" s="47"/>
      <c r="I82" s="48" t="e">
        <f>IF('Formulación Plan Mejora'!#REF!="","",'Formulación Plan Mejora'!#REF!)</f>
        <v>#REF!</v>
      </c>
      <c r="J82" s="48" t="e">
        <f>IF('Formulación Plan Mejora'!#REF!="","",'Formulación Plan Mejora'!#REF!)</f>
        <v>#REF!</v>
      </c>
      <c r="K82" s="49" t="e">
        <f t="shared" si="0"/>
        <v>#REF!</v>
      </c>
      <c r="L82" s="53"/>
      <c r="M82" s="49" t="e">
        <f t="shared" si="1"/>
        <v>#REF!</v>
      </c>
      <c r="N82" s="53"/>
      <c r="O82" s="47" t="e">
        <f>IF(N82/'Formulación Plan Mejora'!#REF!&gt;1,1,+N82/'Formulación Plan Mejora'!#REF!)</f>
        <v>#REF!</v>
      </c>
      <c r="P82" s="47" t="e">
        <f t="shared" si="3"/>
        <v>#REF!</v>
      </c>
      <c r="Q82" s="47" t="e">
        <f t="shared" si="4"/>
        <v>#REF!</v>
      </c>
      <c r="R82" s="53"/>
    </row>
    <row r="83" spans="1:18" ht="15.75" customHeight="1">
      <c r="A83" s="47" t="e">
        <f>IF('Formulación Plan Mejora'!#REF!="","",'Formulación Plan Mejora'!#REF!)</f>
        <v>#REF!</v>
      </c>
      <c r="B83" s="47"/>
      <c r="C83" s="47" t="e">
        <f>IF('Formulación Plan Mejora'!#REF!="","",'Formulación Plan Mejora'!#REF!)</f>
        <v>#REF!</v>
      </c>
      <c r="D83" s="47" t="e">
        <f>IF('Formulación Plan Mejora'!#REF!="","",'Formulación Plan Mejora'!#REF!)</f>
        <v>#REF!</v>
      </c>
      <c r="E83" s="47" t="e">
        <f>IF('Formulación Plan Mejora'!#REF!="","",'Formulación Plan Mejora'!#REF!)</f>
        <v>#REF!</v>
      </c>
      <c r="F83" s="47" t="e">
        <f>IF('Formulación Plan Mejora'!#REF!="","",'Formulación Plan Mejora'!#REF!)</f>
        <v>#REF!</v>
      </c>
      <c r="G83" s="47" t="e">
        <f>IF('Formulación Plan Mejora'!#REF!="","",'Formulación Plan Mejora'!#REF!)</f>
        <v>#REF!</v>
      </c>
      <c r="H83" s="47"/>
      <c r="I83" s="48" t="e">
        <f>IF('Formulación Plan Mejora'!#REF!="","",'Formulación Plan Mejora'!#REF!)</f>
        <v>#REF!</v>
      </c>
      <c r="J83" s="48" t="e">
        <f>IF('Formulación Plan Mejora'!#REF!="","",'Formulación Plan Mejora'!#REF!)</f>
        <v>#REF!</v>
      </c>
      <c r="K83" s="49" t="e">
        <f t="shared" si="0"/>
        <v>#REF!</v>
      </c>
      <c r="L83" s="53"/>
      <c r="M83" s="49" t="e">
        <f t="shared" si="1"/>
        <v>#REF!</v>
      </c>
      <c r="N83" s="53"/>
      <c r="O83" s="47" t="e">
        <f>IF(N83/'Formulación Plan Mejora'!#REF!&gt;1,1,+N83/'Formulación Plan Mejora'!#REF!)</f>
        <v>#REF!</v>
      </c>
      <c r="P83" s="47" t="e">
        <f t="shared" si="3"/>
        <v>#REF!</v>
      </c>
      <c r="Q83" s="47" t="e">
        <f t="shared" si="4"/>
        <v>#REF!</v>
      </c>
      <c r="R83" s="53"/>
    </row>
    <row r="84" spans="1:18" ht="15.75" customHeight="1">
      <c r="A84" s="47" t="e">
        <f>IF('Formulación Plan Mejora'!#REF!="","",'Formulación Plan Mejora'!#REF!)</f>
        <v>#REF!</v>
      </c>
      <c r="B84" s="47"/>
      <c r="C84" s="47" t="e">
        <f>IF('Formulación Plan Mejora'!#REF!="","",'Formulación Plan Mejora'!#REF!)</f>
        <v>#REF!</v>
      </c>
      <c r="D84" s="47" t="e">
        <f>IF('Formulación Plan Mejora'!#REF!="","",'Formulación Plan Mejora'!#REF!)</f>
        <v>#REF!</v>
      </c>
      <c r="E84" s="47" t="e">
        <f>IF('Formulación Plan Mejora'!#REF!="","",'Formulación Plan Mejora'!#REF!)</f>
        <v>#REF!</v>
      </c>
      <c r="F84" s="47" t="e">
        <f>IF('Formulación Plan Mejora'!#REF!="","",'Formulación Plan Mejora'!#REF!)</f>
        <v>#REF!</v>
      </c>
      <c r="G84" s="47" t="e">
        <f>IF('Formulación Plan Mejora'!#REF!="","",'Formulación Plan Mejora'!#REF!)</f>
        <v>#REF!</v>
      </c>
      <c r="H84" s="47"/>
      <c r="I84" s="48" t="e">
        <f>IF('Formulación Plan Mejora'!#REF!="","",'Formulación Plan Mejora'!#REF!)</f>
        <v>#REF!</v>
      </c>
      <c r="J84" s="48" t="e">
        <f>IF('Formulación Plan Mejora'!#REF!="","",'Formulación Plan Mejora'!#REF!)</f>
        <v>#REF!</v>
      </c>
      <c r="K84" s="49" t="e">
        <f t="shared" si="0"/>
        <v>#REF!</v>
      </c>
      <c r="L84" s="53"/>
      <c r="M84" s="49" t="e">
        <f t="shared" si="1"/>
        <v>#REF!</v>
      </c>
      <c r="N84" s="53"/>
      <c r="O84" s="47" t="e">
        <f>IF(N84/'Formulación Plan Mejora'!#REF!&gt;1,1,+N84/'Formulación Plan Mejora'!#REF!)</f>
        <v>#REF!</v>
      </c>
      <c r="P84" s="47" t="e">
        <f t="shared" si="3"/>
        <v>#REF!</v>
      </c>
      <c r="Q84" s="47" t="e">
        <f t="shared" si="4"/>
        <v>#REF!</v>
      </c>
      <c r="R84" s="53"/>
    </row>
    <row r="85" spans="1:18" ht="15.75" customHeight="1">
      <c r="A85" s="47" t="e">
        <f>IF('Formulación Plan Mejora'!#REF!="","",'Formulación Plan Mejora'!#REF!)</f>
        <v>#REF!</v>
      </c>
      <c r="B85" s="47"/>
      <c r="C85" s="47" t="e">
        <f>IF('Formulación Plan Mejora'!#REF!="","",'Formulación Plan Mejora'!#REF!)</f>
        <v>#REF!</v>
      </c>
      <c r="D85" s="47" t="e">
        <f>IF('Formulación Plan Mejora'!#REF!="","",'Formulación Plan Mejora'!#REF!)</f>
        <v>#REF!</v>
      </c>
      <c r="E85" s="47" t="e">
        <f>IF('Formulación Plan Mejora'!#REF!="","",'Formulación Plan Mejora'!#REF!)</f>
        <v>#REF!</v>
      </c>
      <c r="F85" s="47" t="e">
        <f>IF('Formulación Plan Mejora'!#REF!="","",'Formulación Plan Mejora'!#REF!)</f>
        <v>#REF!</v>
      </c>
      <c r="G85" s="47" t="e">
        <f>IF('Formulación Plan Mejora'!#REF!="","",'Formulación Plan Mejora'!#REF!)</f>
        <v>#REF!</v>
      </c>
      <c r="H85" s="47"/>
      <c r="I85" s="48" t="e">
        <f>IF('Formulación Plan Mejora'!#REF!="","",'Formulación Plan Mejora'!#REF!)</f>
        <v>#REF!</v>
      </c>
      <c r="J85" s="48" t="e">
        <f>IF('Formulación Plan Mejora'!#REF!="","",'Formulación Plan Mejora'!#REF!)</f>
        <v>#REF!</v>
      </c>
      <c r="K85" s="49" t="e">
        <f t="shared" si="0"/>
        <v>#REF!</v>
      </c>
      <c r="L85" s="53"/>
      <c r="M85" s="49" t="e">
        <f t="shared" si="1"/>
        <v>#REF!</v>
      </c>
      <c r="N85" s="53"/>
      <c r="O85" s="47" t="e">
        <f>IF(N85/'Formulación Plan Mejora'!#REF!&gt;1,1,+N85/'Formulación Plan Mejora'!#REF!)</f>
        <v>#REF!</v>
      </c>
      <c r="P85" s="47" t="e">
        <f t="shared" si="3"/>
        <v>#REF!</v>
      </c>
      <c r="Q85" s="47" t="e">
        <f t="shared" si="4"/>
        <v>#REF!</v>
      </c>
      <c r="R85" s="53"/>
    </row>
    <row r="86" spans="1:18" ht="15.75" customHeight="1">
      <c r="A86" s="47" t="e">
        <f>IF('Formulación Plan Mejora'!#REF!="","",'Formulación Plan Mejora'!#REF!)</f>
        <v>#REF!</v>
      </c>
      <c r="B86" s="47"/>
      <c r="C86" s="47" t="e">
        <f>IF('Formulación Plan Mejora'!#REF!="","",'Formulación Plan Mejora'!#REF!)</f>
        <v>#REF!</v>
      </c>
      <c r="D86" s="47" t="e">
        <f>IF('Formulación Plan Mejora'!#REF!="","",'Formulación Plan Mejora'!#REF!)</f>
        <v>#REF!</v>
      </c>
      <c r="E86" s="47" t="e">
        <f>IF('Formulación Plan Mejora'!#REF!="","",'Formulación Plan Mejora'!#REF!)</f>
        <v>#REF!</v>
      </c>
      <c r="F86" s="47" t="e">
        <f>IF('Formulación Plan Mejora'!#REF!="","",'Formulación Plan Mejora'!#REF!)</f>
        <v>#REF!</v>
      </c>
      <c r="G86" s="47" t="e">
        <f>IF('Formulación Plan Mejora'!#REF!="","",'Formulación Plan Mejora'!#REF!)</f>
        <v>#REF!</v>
      </c>
      <c r="H86" s="47"/>
      <c r="I86" s="48" t="e">
        <f>IF('Formulación Plan Mejora'!#REF!="","",'Formulación Plan Mejora'!#REF!)</f>
        <v>#REF!</v>
      </c>
      <c r="J86" s="48" t="e">
        <f>IF('Formulación Plan Mejora'!#REF!="","",'Formulación Plan Mejora'!#REF!)</f>
        <v>#REF!</v>
      </c>
      <c r="K86" s="49" t="e">
        <f t="shared" si="0"/>
        <v>#REF!</v>
      </c>
      <c r="L86" s="53"/>
      <c r="M86" s="49" t="e">
        <f t="shared" si="1"/>
        <v>#REF!</v>
      </c>
      <c r="N86" s="53"/>
      <c r="O86" s="47" t="e">
        <f>IF(N86/'Formulación Plan Mejora'!#REF!&gt;1,1,+N86/'Formulación Plan Mejora'!#REF!)</f>
        <v>#REF!</v>
      </c>
      <c r="P86" s="47" t="e">
        <f t="shared" si="3"/>
        <v>#REF!</v>
      </c>
      <c r="Q86" s="47" t="e">
        <f t="shared" si="4"/>
        <v>#REF!</v>
      </c>
      <c r="R86" s="53"/>
    </row>
    <row r="87" spans="1:18" ht="15.75" customHeight="1">
      <c r="A87" s="47" t="e">
        <f>IF('Formulación Plan Mejora'!#REF!="","",'Formulación Plan Mejora'!#REF!)</f>
        <v>#REF!</v>
      </c>
      <c r="B87" s="47"/>
      <c r="C87" s="47" t="e">
        <f>IF('Formulación Plan Mejora'!#REF!="","",'Formulación Plan Mejora'!#REF!)</f>
        <v>#REF!</v>
      </c>
      <c r="D87" s="47" t="e">
        <f>IF('Formulación Plan Mejora'!#REF!="","",'Formulación Plan Mejora'!#REF!)</f>
        <v>#REF!</v>
      </c>
      <c r="E87" s="47" t="e">
        <f>IF('Formulación Plan Mejora'!#REF!="","",'Formulación Plan Mejora'!#REF!)</f>
        <v>#REF!</v>
      </c>
      <c r="F87" s="47" t="e">
        <f>IF('Formulación Plan Mejora'!#REF!="","",'Formulación Plan Mejora'!#REF!)</f>
        <v>#REF!</v>
      </c>
      <c r="G87" s="47" t="e">
        <f>IF('Formulación Plan Mejora'!#REF!="","",'Formulación Plan Mejora'!#REF!)</f>
        <v>#REF!</v>
      </c>
      <c r="H87" s="47"/>
      <c r="I87" s="48" t="e">
        <f>IF('Formulación Plan Mejora'!#REF!="","",'Formulación Plan Mejora'!#REF!)</f>
        <v>#REF!</v>
      </c>
      <c r="J87" s="48" t="e">
        <f>IF('Formulación Plan Mejora'!#REF!="","",'Formulación Plan Mejora'!#REF!)</f>
        <v>#REF!</v>
      </c>
      <c r="K87" s="49" t="e">
        <f t="shared" si="0"/>
        <v>#REF!</v>
      </c>
      <c r="L87" s="53"/>
      <c r="M87" s="49" t="e">
        <f t="shared" si="1"/>
        <v>#REF!</v>
      </c>
      <c r="N87" s="53"/>
      <c r="O87" s="47" t="e">
        <f>IF(N87/'Formulación Plan Mejora'!#REF!&gt;1,1,+N87/'Formulación Plan Mejora'!#REF!)</f>
        <v>#REF!</v>
      </c>
      <c r="P87" s="47" t="e">
        <f t="shared" si="3"/>
        <v>#REF!</v>
      </c>
      <c r="Q87" s="47" t="e">
        <f t="shared" si="4"/>
        <v>#REF!</v>
      </c>
      <c r="R87" s="53"/>
    </row>
    <row r="88" spans="1:18" ht="15.75" customHeight="1">
      <c r="A88" s="47" t="e">
        <f>IF('Formulación Plan Mejora'!#REF!="","",'Formulación Plan Mejora'!#REF!)</f>
        <v>#REF!</v>
      </c>
      <c r="B88" s="47"/>
      <c r="C88" s="47" t="e">
        <f>IF('Formulación Plan Mejora'!#REF!="","",'Formulación Plan Mejora'!#REF!)</f>
        <v>#REF!</v>
      </c>
      <c r="D88" s="47" t="e">
        <f>IF('Formulación Plan Mejora'!#REF!="","",'Formulación Plan Mejora'!#REF!)</f>
        <v>#REF!</v>
      </c>
      <c r="E88" s="47" t="e">
        <f>IF('Formulación Plan Mejora'!#REF!="","",'Formulación Plan Mejora'!#REF!)</f>
        <v>#REF!</v>
      </c>
      <c r="F88" s="47" t="e">
        <f>IF('Formulación Plan Mejora'!#REF!="","",'Formulación Plan Mejora'!#REF!)</f>
        <v>#REF!</v>
      </c>
      <c r="G88" s="47" t="e">
        <f>IF('Formulación Plan Mejora'!#REF!="","",'Formulación Plan Mejora'!#REF!)</f>
        <v>#REF!</v>
      </c>
      <c r="H88" s="47"/>
      <c r="I88" s="48" t="e">
        <f>IF('Formulación Plan Mejora'!#REF!="","",'Formulación Plan Mejora'!#REF!)</f>
        <v>#REF!</v>
      </c>
      <c r="J88" s="48" t="e">
        <f>IF('Formulación Plan Mejora'!#REF!="","",'Formulación Plan Mejora'!#REF!)</f>
        <v>#REF!</v>
      </c>
      <c r="K88" s="49" t="e">
        <f t="shared" si="0"/>
        <v>#REF!</v>
      </c>
      <c r="L88" s="53"/>
      <c r="M88" s="49" t="e">
        <f t="shared" si="1"/>
        <v>#REF!</v>
      </c>
      <c r="N88" s="53"/>
      <c r="O88" s="47" t="e">
        <f>IF(N88/'Formulación Plan Mejora'!#REF!&gt;1,1,+N88/'Formulación Plan Mejora'!#REF!)</f>
        <v>#REF!</v>
      </c>
      <c r="P88" s="47" t="e">
        <f t="shared" si="3"/>
        <v>#REF!</v>
      </c>
      <c r="Q88" s="47" t="e">
        <f t="shared" si="4"/>
        <v>#REF!</v>
      </c>
      <c r="R88" s="53"/>
    </row>
    <row r="89" spans="1:18" ht="15.75" customHeight="1">
      <c r="A89" s="47" t="e">
        <f>IF('Formulación Plan Mejora'!#REF!="","",'Formulación Plan Mejora'!#REF!)</f>
        <v>#REF!</v>
      </c>
      <c r="B89" s="47"/>
      <c r="C89" s="47" t="e">
        <f>IF('Formulación Plan Mejora'!#REF!="","",'Formulación Plan Mejora'!#REF!)</f>
        <v>#REF!</v>
      </c>
      <c r="D89" s="47" t="e">
        <f>IF('Formulación Plan Mejora'!#REF!="","",'Formulación Plan Mejora'!#REF!)</f>
        <v>#REF!</v>
      </c>
      <c r="E89" s="47" t="e">
        <f>IF('Formulación Plan Mejora'!#REF!="","",'Formulación Plan Mejora'!#REF!)</f>
        <v>#REF!</v>
      </c>
      <c r="F89" s="47" t="e">
        <f>IF('Formulación Plan Mejora'!#REF!="","",'Formulación Plan Mejora'!#REF!)</f>
        <v>#REF!</v>
      </c>
      <c r="G89" s="47" t="e">
        <f>IF('Formulación Plan Mejora'!#REF!="","",'Formulación Plan Mejora'!#REF!)</f>
        <v>#REF!</v>
      </c>
      <c r="H89" s="47"/>
      <c r="I89" s="48" t="e">
        <f>IF('Formulación Plan Mejora'!#REF!="","",'Formulación Plan Mejora'!#REF!)</f>
        <v>#REF!</v>
      </c>
      <c r="J89" s="48" t="e">
        <f>IF('Formulación Plan Mejora'!#REF!="","",'Formulación Plan Mejora'!#REF!)</f>
        <v>#REF!</v>
      </c>
      <c r="K89" s="49" t="e">
        <f t="shared" si="0"/>
        <v>#REF!</v>
      </c>
      <c r="L89" s="53"/>
      <c r="M89" s="49" t="e">
        <f t="shared" si="1"/>
        <v>#REF!</v>
      </c>
      <c r="N89" s="53"/>
      <c r="O89" s="47" t="e">
        <f>IF(N89/'Formulación Plan Mejora'!#REF!&gt;1,1,+N89/'Formulación Plan Mejora'!#REF!)</f>
        <v>#REF!</v>
      </c>
      <c r="P89" s="47" t="e">
        <f t="shared" si="3"/>
        <v>#REF!</v>
      </c>
      <c r="Q89" s="47" t="e">
        <f t="shared" si="4"/>
        <v>#REF!</v>
      </c>
      <c r="R89" s="53"/>
    </row>
    <row r="90" spans="1:18" ht="15.75" customHeight="1">
      <c r="A90" s="47" t="e">
        <f>IF('Formulación Plan Mejora'!#REF!="","",'Formulación Plan Mejora'!#REF!)</f>
        <v>#REF!</v>
      </c>
      <c r="B90" s="47"/>
      <c r="C90" s="47" t="e">
        <f>IF('Formulación Plan Mejora'!#REF!="","",'Formulación Plan Mejora'!#REF!)</f>
        <v>#REF!</v>
      </c>
      <c r="D90" s="47" t="e">
        <f>IF('Formulación Plan Mejora'!#REF!="","",'Formulación Plan Mejora'!#REF!)</f>
        <v>#REF!</v>
      </c>
      <c r="E90" s="47" t="e">
        <f>IF('Formulación Plan Mejora'!#REF!="","",'Formulación Plan Mejora'!#REF!)</f>
        <v>#REF!</v>
      </c>
      <c r="F90" s="47" t="e">
        <f>IF('Formulación Plan Mejora'!#REF!="","",'Formulación Plan Mejora'!#REF!)</f>
        <v>#REF!</v>
      </c>
      <c r="G90" s="47" t="e">
        <f>IF('Formulación Plan Mejora'!#REF!="","",'Formulación Plan Mejora'!#REF!)</f>
        <v>#REF!</v>
      </c>
      <c r="H90" s="47"/>
      <c r="I90" s="48" t="e">
        <f>IF('Formulación Plan Mejora'!#REF!="","",'Formulación Plan Mejora'!#REF!)</f>
        <v>#REF!</v>
      </c>
      <c r="J90" s="48" t="e">
        <f>IF('Formulación Plan Mejora'!#REF!="","",'Formulación Plan Mejora'!#REF!)</f>
        <v>#REF!</v>
      </c>
      <c r="K90" s="49" t="e">
        <f t="shared" si="0"/>
        <v>#REF!</v>
      </c>
      <c r="L90" s="53"/>
      <c r="M90" s="49" t="e">
        <f t="shared" si="1"/>
        <v>#REF!</v>
      </c>
      <c r="N90" s="53"/>
      <c r="O90" s="47" t="e">
        <f>IF(N90/'Formulación Plan Mejora'!#REF!&gt;1,1,+N90/'Formulación Plan Mejora'!#REF!)</f>
        <v>#REF!</v>
      </c>
      <c r="P90" s="47" t="e">
        <f t="shared" si="3"/>
        <v>#REF!</v>
      </c>
      <c r="Q90" s="47" t="e">
        <f t="shared" si="4"/>
        <v>#REF!</v>
      </c>
      <c r="R90" s="53"/>
    </row>
    <row r="91" spans="1:18" ht="15.75" customHeight="1">
      <c r="A91" s="47" t="e">
        <f>IF('Formulación Plan Mejora'!#REF!="","",'Formulación Plan Mejora'!#REF!)</f>
        <v>#REF!</v>
      </c>
      <c r="B91" s="47"/>
      <c r="C91" s="47" t="e">
        <f>IF('Formulación Plan Mejora'!#REF!="","",'Formulación Plan Mejora'!#REF!)</f>
        <v>#REF!</v>
      </c>
      <c r="D91" s="47" t="e">
        <f>IF('Formulación Plan Mejora'!#REF!="","",'Formulación Plan Mejora'!#REF!)</f>
        <v>#REF!</v>
      </c>
      <c r="E91" s="47" t="e">
        <f>IF('Formulación Plan Mejora'!#REF!="","",'Formulación Plan Mejora'!#REF!)</f>
        <v>#REF!</v>
      </c>
      <c r="F91" s="47" t="e">
        <f>IF('Formulación Plan Mejora'!#REF!="","",'Formulación Plan Mejora'!#REF!)</f>
        <v>#REF!</v>
      </c>
      <c r="G91" s="47" t="e">
        <f>IF('Formulación Plan Mejora'!#REF!="","",'Formulación Plan Mejora'!#REF!)</f>
        <v>#REF!</v>
      </c>
      <c r="H91" s="47"/>
      <c r="I91" s="48" t="e">
        <f>IF('Formulación Plan Mejora'!#REF!="","",'Formulación Plan Mejora'!#REF!)</f>
        <v>#REF!</v>
      </c>
      <c r="J91" s="48" t="e">
        <f>IF('Formulación Plan Mejora'!#REF!="","",'Formulación Plan Mejora'!#REF!)</f>
        <v>#REF!</v>
      </c>
      <c r="K91" s="49" t="e">
        <f t="shared" si="0"/>
        <v>#REF!</v>
      </c>
      <c r="L91" s="53"/>
      <c r="M91" s="49" t="e">
        <f t="shared" si="1"/>
        <v>#REF!</v>
      </c>
      <c r="N91" s="53"/>
      <c r="O91" s="47" t="e">
        <f>IF(N91/'Formulación Plan Mejora'!#REF!&gt;1,1,+N91/'Formulación Plan Mejora'!#REF!)</f>
        <v>#REF!</v>
      </c>
      <c r="P91" s="47" t="e">
        <f t="shared" si="3"/>
        <v>#REF!</v>
      </c>
      <c r="Q91" s="47" t="e">
        <f t="shared" si="4"/>
        <v>#REF!</v>
      </c>
      <c r="R91" s="53"/>
    </row>
    <row r="92" spans="1:18" ht="15.75" customHeight="1">
      <c r="A92" s="47" t="e">
        <f>IF('Formulación Plan Mejora'!#REF!="","",'Formulación Plan Mejora'!#REF!)</f>
        <v>#REF!</v>
      </c>
      <c r="B92" s="47"/>
      <c r="C92" s="47" t="e">
        <f>IF('Formulación Plan Mejora'!#REF!="","",'Formulación Plan Mejora'!#REF!)</f>
        <v>#REF!</v>
      </c>
      <c r="D92" s="47" t="e">
        <f>IF('Formulación Plan Mejora'!#REF!="","",'Formulación Plan Mejora'!#REF!)</f>
        <v>#REF!</v>
      </c>
      <c r="E92" s="47" t="e">
        <f>IF('Formulación Plan Mejora'!#REF!="","",'Formulación Plan Mejora'!#REF!)</f>
        <v>#REF!</v>
      </c>
      <c r="F92" s="47" t="e">
        <f>IF('Formulación Plan Mejora'!#REF!="","",'Formulación Plan Mejora'!#REF!)</f>
        <v>#REF!</v>
      </c>
      <c r="G92" s="47" t="e">
        <f>IF('Formulación Plan Mejora'!#REF!="","",'Formulación Plan Mejora'!#REF!)</f>
        <v>#REF!</v>
      </c>
      <c r="H92" s="47"/>
      <c r="I92" s="48" t="e">
        <f>IF('Formulación Plan Mejora'!#REF!="","",'Formulación Plan Mejora'!#REF!)</f>
        <v>#REF!</v>
      </c>
      <c r="J92" s="48" t="e">
        <f>IF('Formulación Plan Mejora'!#REF!="","",'Formulación Plan Mejora'!#REF!)</f>
        <v>#REF!</v>
      </c>
      <c r="K92" s="49" t="e">
        <f t="shared" si="0"/>
        <v>#REF!</v>
      </c>
      <c r="L92" s="53"/>
      <c r="M92" s="49" t="e">
        <f t="shared" si="1"/>
        <v>#REF!</v>
      </c>
      <c r="N92" s="53"/>
      <c r="O92" s="47" t="e">
        <f>IF(N92/'Formulación Plan Mejora'!#REF!&gt;1,1,+N92/'Formulación Plan Mejora'!#REF!)</f>
        <v>#REF!</v>
      </c>
      <c r="P92" s="47" t="e">
        <f t="shared" si="3"/>
        <v>#REF!</v>
      </c>
      <c r="Q92" s="47" t="e">
        <f t="shared" si="4"/>
        <v>#REF!</v>
      </c>
      <c r="R92" s="53"/>
    </row>
    <row r="93" spans="1:18" ht="15.75" customHeight="1">
      <c r="A93" s="47" t="e">
        <f>IF('Formulación Plan Mejora'!#REF!="","",'Formulación Plan Mejora'!#REF!)</f>
        <v>#REF!</v>
      </c>
      <c r="B93" s="47"/>
      <c r="C93" s="47" t="e">
        <f>IF('Formulación Plan Mejora'!#REF!="","",'Formulación Plan Mejora'!#REF!)</f>
        <v>#REF!</v>
      </c>
      <c r="D93" s="47" t="e">
        <f>IF('Formulación Plan Mejora'!#REF!="","",'Formulación Plan Mejora'!#REF!)</f>
        <v>#REF!</v>
      </c>
      <c r="E93" s="47" t="e">
        <f>IF('Formulación Plan Mejora'!#REF!="","",'Formulación Plan Mejora'!#REF!)</f>
        <v>#REF!</v>
      </c>
      <c r="F93" s="47" t="e">
        <f>IF('Formulación Plan Mejora'!#REF!="","",'Formulación Plan Mejora'!#REF!)</f>
        <v>#REF!</v>
      </c>
      <c r="G93" s="47" t="e">
        <f>IF('Formulación Plan Mejora'!#REF!="","",'Formulación Plan Mejora'!#REF!)</f>
        <v>#REF!</v>
      </c>
      <c r="H93" s="47"/>
      <c r="I93" s="48" t="e">
        <f>IF('Formulación Plan Mejora'!#REF!="","",'Formulación Plan Mejora'!#REF!)</f>
        <v>#REF!</v>
      </c>
      <c r="J93" s="48" t="e">
        <f>IF('Formulación Plan Mejora'!#REF!="","",'Formulación Plan Mejora'!#REF!)</f>
        <v>#REF!</v>
      </c>
      <c r="K93" s="49" t="e">
        <f t="shared" si="0"/>
        <v>#REF!</v>
      </c>
      <c r="L93" s="53"/>
      <c r="M93" s="49" t="e">
        <f t="shared" si="1"/>
        <v>#REF!</v>
      </c>
      <c r="N93" s="53"/>
      <c r="O93" s="47" t="e">
        <f>IF(N93/'Formulación Plan Mejora'!#REF!&gt;1,1,+N93/'Formulación Plan Mejora'!#REF!)</f>
        <v>#REF!</v>
      </c>
      <c r="P93" s="47" t="e">
        <f t="shared" si="3"/>
        <v>#REF!</v>
      </c>
      <c r="Q93" s="47" t="e">
        <f t="shared" si="4"/>
        <v>#REF!</v>
      </c>
      <c r="R93" s="53"/>
    </row>
    <row r="94" spans="1:18" ht="15.75" customHeight="1">
      <c r="A94" s="47" t="e">
        <f>IF('Formulación Plan Mejora'!#REF!="","",'Formulación Plan Mejora'!#REF!)</f>
        <v>#REF!</v>
      </c>
      <c r="B94" s="47"/>
      <c r="C94" s="47" t="e">
        <f>IF('Formulación Plan Mejora'!#REF!="","",'Formulación Plan Mejora'!#REF!)</f>
        <v>#REF!</v>
      </c>
      <c r="D94" s="47" t="e">
        <f>IF('Formulación Plan Mejora'!#REF!="","",'Formulación Plan Mejora'!#REF!)</f>
        <v>#REF!</v>
      </c>
      <c r="E94" s="47" t="e">
        <f>IF('Formulación Plan Mejora'!#REF!="","",'Formulación Plan Mejora'!#REF!)</f>
        <v>#REF!</v>
      </c>
      <c r="F94" s="47" t="e">
        <f>IF('Formulación Plan Mejora'!#REF!="","",'Formulación Plan Mejora'!#REF!)</f>
        <v>#REF!</v>
      </c>
      <c r="G94" s="47" t="e">
        <f>IF('Formulación Plan Mejora'!#REF!="","",'Formulación Plan Mejora'!#REF!)</f>
        <v>#REF!</v>
      </c>
      <c r="H94" s="47"/>
      <c r="I94" s="48" t="e">
        <f>IF('Formulación Plan Mejora'!#REF!="","",'Formulación Plan Mejora'!#REF!)</f>
        <v>#REF!</v>
      </c>
      <c r="J94" s="48" t="e">
        <f>IF('Formulación Plan Mejora'!#REF!="","",'Formulación Plan Mejora'!#REF!)</f>
        <v>#REF!</v>
      </c>
      <c r="K94" s="49" t="e">
        <f t="shared" si="0"/>
        <v>#REF!</v>
      </c>
      <c r="L94" s="53"/>
      <c r="M94" s="49" t="e">
        <f t="shared" si="1"/>
        <v>#REF!</v>
      </c>
      <c r="N94" s="53"/>
      <c r="O94" s="47" t="e">
        <f>IF(N94/'Formulación Plan Mejora'!#REF!&gt;1,1,+N94/'Formulación Plan Mejora'!#REF!)</f>
        <v>#REF!</v>
      </c>
      <c r="P94" s="47" t="e">
        <f t="shared" si="3"/>
        <v>#REF!</v>
      </c>
      <c r="Q94" s="47" t="e">
        <f t="shared" si="4"/>
        <v>#REF!</v>
      </c>
      <c r="R94" s="53"/>
    </row>
    <row r="95" spans="1:18" ht="15.75" customHeight="1">
      <c r="A95" s="47" t="e">
        <f>IF('Formulación Plan Mejora'!#REF!="","",'Formulación Plan Mejora'!#REF!)</f>
        <v>#REF!</v>
      </c>
      <c r="B95" s="47"/>
      <c r="C95" s="47" t="e">
        <f>IF('Formulación Plan Mejora'!#REF!="","",'Formulación Plan Mejora'!#REF!)</f>
        <v>#REF!</v>
      </c>
      <c r="D95" s="47" t="e">
        <f>IF('Formulación Plan Mejora'!#REF!="","",'Formulación Plan Mejora'!#REF!)</f>
        <v>#REF!</v>
      </c>
      <c r="E95" s="47" t="e">
        <f>IF('Formulación Plan Mejora'!#REF!="","",'Formulación Plan Mejora'!#REF!)</f>
        <v>#REF!</v>
      </c>
      <c r="F95" s="47" t="e">
        <f>IF('Formulación Plan Mejora'!#REF!="","",'Formulación Plan Mejora'!#REF!)</f>
        <v>#REF!</v>
      </c>
      <c r="G95" s="47" t="e">
        <f>IF('Formulación Plan Mejora'!#REF!="","",'Formulación Plan Mejora'!#REF!)</f>
        <v>#REF!</v>
      </c>
      <c r="H95" s="47"/>
      <c r="I95" s="48" t="e">
        <f>IF('Formulación Plan Mejora'!#REF!="","",'Formulación Plan Mejora'!#REF!)</f>
        <v>#REF!</v>
      </c>
      <c r="J95" s="48" t="e">
        <f>IF('Formulación Plan Mejora'!#REF!="","",'Formulación Plan Mejora'!#REF!)</f>
        <v>#REF!</v>
      </c>
      <c r="K95" s="49" t="e">
        <f t="shared" si="0"/>
        <v>#REF!</v>
      </c>
      <c r="L95" s="53"/>
      <c r="M95" s="49" t="e">
        <f t="shared" si="1"/>
        <v>#REF!</v>
      </c>
      <c r="N95" s="53"/>
      <c r="O95" s="47" t="e">
        <f>IF(N95/'Formulación Plan Mejora'!#REF!&gt;1,1,+N95/'Formulación Plan Mejora'!#REF!)</f>
        <v>#REF!</v>
      </c>
      <c r="P95" s="47" t="e">
        <f t="shared" si="3"/>
        <v>#REF!</v>
      </c>
      <c r="Q95" s="47" t="e">
        <f t="shared" si="4"/>
        <v>#REF!</v>
      </c>
      <c r="R95" s="53"/>
    </row>
    <row r="96" spans="1:18" ht="15.75" customHeight="1">
      <c r="A96" s="47" t="e">
        <f>IF('Formulación Plan Mejora'!#REF!="","",'Formulación Plan Mejora'!#REF!)</f>
        <v>#REF!</v>
      </c>
      <c r="B96" s="47"/>
      <c r="C96" s="47" t="e">
        <f>IF('Formulación Plan Mejora'!#REF!="","",'Formulación Plan Mejora'!#REF!)</f>
        <v>#REF!</v>
      </c>
      <c r="D96" s="47" t="e">
        <f>IF('Formulación Plan Mejora'!#REF!="","",'Formulación Plan Mejora'!#REF!)</f>
        <v>#REF!</v>
      </c>
      <c r="E96" s="47" t="e">
        <f>IF('Formulación Plan Mejora'!#REF!="","",'Formulación Plan Mejora'!#REF!)</f>
        <v>#REF!</v>
      </c>
      <c r="F96" s="47" t="e">
        <f>IF('Formulación Plan Mejora'!#REF!="","",'Formulación Plan Mejora'!#REF!)</f>
        <v>#REF!</v>
      </c>
      <c r="G96" s="47" t="e">
        <f>IF('Formulación Plan Mejora'!#REF!="","",'Formulación Plan Mejora'!#REF!)</f>
        <v>#REF!</v>
      </c>
      <c r="H96" s="47"/>
      <c r="I96" s="48" t="e">
        <f>IF('Formulación Plan Mejora'!#REF!="","",'Formulación Plan Mejora'!#REF!)</f>
        <v>#REF!</v>
      </c>
      <c r="J96" s="48" t="e">
        <f>IF('Formulación Plan Mejora'!#REF!="","",'Formulación Plan Mejora'!#REF!)</f>
        <v>#REF!</v>
      </c>
      <c r="K96" s="49" t="e">
        <f t="shared" si="0"/>
        <v>#REF!</v>
      </c>
      <c r="L96" s="53"/>
      <c r="M96" s="49" t="e">
        <f t="shared" si="1"/>
        <v>#REF!</v>
      </c>
      <c r="N96" s="53"/>
      <c r="O96" s="47" t="e">
        <f>IF(N96/'Formulación Plan Mejora'!#REF!&gt;1,1,+N96/'Formulación Plan Mejora'!#REF!)</f>
        <v>#REF!</v>
      </c>
      <c r="P96" s="47" t="e">
        <f t="shared" si="3"/>
        <v>#REF!</v>
      </c>
      <c r="Q96" s="47" t="e">
        <f t="shared" si="4"/>
        <v>#REF!</v>
      </c>
      <c r="R96" s="53"/>
    </row>
    <row r="97" spans="1:18" ht="15.75" customHeight="1">
      <c r="A97" s="47" t="e">
        <f>IF('Formulación Plan Mejora'!#REF!="","",'Formulación Plan Mejora'!#REF!)</f>
        <v>#REF!</v>
      </c>
      <c r="B97" s="47"/>
      <c r="C97" s="47" t="e">
        <f>IF('Formulación Plan Mejora'!#REF!="","",'Formulación Plan Mejora'!#REF!)</f>
        <v>#REF!</v>
      </c>
      <c r="D97" s="47" t="e">
        <f>IF('Formulación Plan Mejora'!#REF!="","",'Formulación Plan Mejora'!#REF!)</f>
        <v>#REF!</v>
      </c>
      <c r="E97" s="47" t="e">
        <f>IF('Formulación Plan Mejora'!#REF!="","",'Formulación Plan Mejora'!#REF!)</f>
        <v>#REF!</v>
      </c>
      <c r="F97" s="47" t="e">
        <f>IF('Formulación Plan Mejora'!#REF!="","",'Formulación Plan Mejora'!#REF!)</f>
        <v>#REF!</v>
      </c>
      <c r="G97" s="47" t="e">
        <f>IF('Formulación Plan Mejora'!#REF!="","",'Formulación Plan Mejora'!#REF!)</f>
        <v>#REF!</v>
      </c>
      <c r="H97" s="47"/>
      <c r="I97" s="48" t="e">
        <f>IF('Formulación Plan Mejora'!#REF!="","",'Formulación Plan Mejora'!#REF!)</f>
        <v>#REF!</v>
      </c>
      <c r="J97" s="48" t="e">
        <f>IF('Formulación Plan Mejora'!#REF!="","",'Formulación Plan Mejora'!#REF!)</f>
        <v>#REF!</v>
      </c>
      <c r="K97" s="49" t="e">
        <f t="shared" si="0"/>
        <v>#REF!</v>
      </c>
      <c r="L97" s="53"/>
      <c r="M97" s="49" t="e">
        <f t="shared" si="1"/>
        <v>#REF!</v>
      </c>
      <c r="N97" s="53"/>
      <c r="O97" s="47" t="e">
        <f>IF(N97/'Formulación Plan Mejora'!#REF!&gt;1,1,+N97/'Formulación Plan Mejora'!#REF!)</f>
        <v>#REF!</v>
      </c>
      <c r="P97" s="47" t="e">
        <f t="shared" si="3"/>
        <v>#REF!</v>
      </c>
      <c r="Q97" s="47" t="e">
        <f t="shared" si="4"/>
        <v>#REF!</v>
      </c>
      <c r="R97" s="53"/>
    </row>
    <row r="98" spans="1:18" ht="15.75" customHeight="1">
      <c r="A98" s="47" t="e">
        <f>IF('Formulación Plan Mejora'!#REF!="","",'Formulación Plan Mejora'!#REF!)</f>
        <v>#REF!</v>
      </c>
      <c r="B98" s="47"/>
      <c r="C98" s="47" t="e">
        <f>IF('Formulación Plan Mejora'!#REF!="","",'Formulación Plan Mejora'!#REF!)</f>
        <v>#REF!</v>
      </c>
      <c r="D98" s="47" t="e">
        <f>IF('Formulación Plan Mejora'!#REF!="","",'Formulación Plan Mejora'!#REF!)</f>
        <v>#REF!</v>
      </c>
      <c r="E98" s="47" t="e">
        <f>IF('Formulación Plan Mejora'!#REF!="","",'Formulación Plan Mejora'!#REF!)</f>
        <v>#REF!</v>
      </c>
      <c r="F98" s="47" t="e">
        <f>IF('Formulación Plan Mejora'!#REF!="","",'Formulación Plan Mejora'!#REF!)</f>
        <v>#REF!</v>
      </c>
      <c r="G98" s="47" t="e">
        <f>IF('Formulación Plan Mejora'!#REF!="","",'Formulación Plan Mejora'!#REF!)</f>
        <v>#REF!</v>
      </c>
      <c r="H98" s="47"/>
      <c r="I98" s="48" t="e">
        <f>IF('Formulación Plan Mejora'!#REF!="","",'Formulación Plan Mejora'!#REF!)</f>
        <v>#REF!</v>
      </c>
      <c r="J98" s="48" t="e">
        <f>IF('Formulación Plan Mejora'!#REF!="","",'Formulación Plan Mejora'!#REF!)</f>
        <v>#REF!</v>
      </c>
      <c r="K98" s="49" t="e">
        <f t="shared" si="0"/>
        <v>#REF!</v>
      </c>
      <c r="L98" s="53"/>
      <c r="M98" s="49" t="e">
        <f t="shared" si="1"/>
        <v>#REF!</v>
      </c>
      <c r="N98" s="53"/>
      <c r="O98" s="47" t="e">
        <f>IF(N98/'Formulación Plan Mejora'!#REF!&gt;1,1,+N98/'Formulación Plan Mejora'!#REF!)</f>
        <v>#REF!</v>
      </c>
      <c r="P98" s="47" t="e">
        <f t="shared" si="3"/>
        <v>#REF!</v>
      </c>
      <c r="Q98" s="47" t="e">
        <f t="shared" si="4"/>
        <v>#REF!</v>
      </c>
      <c r="R98" s="53"/>
    </row>
    <row r="99" spans="1:18" ht="15.75" customHeight="1">
      <c r="A99" s="47" t="e">
        <f>IF('Formulación Plan Mejora'!#REF!="","",'Formulación Plan Mejora'!#REF!)</f>
        <v>#REF!</v>
      </c>
      <c r="B99" s="47"/>
      <c r="C99" s="47" t="e">
        <f>IF('Formulación Plan Mejora'!#REF!="","",'Formulación Plan Mejora'!#REF!)</f>
        <v>#REF!</v>
      </c>
      <c r="D99" s="47" t="e">
        <f>IF('Formulación Plan Mejora'!#REF!="","",'Formulación Plan Mejora'!#REF!)</f>
        <v>#REF!</v>
      </c>
      <c r="E99" s="47" t="e">
        <f>IF('Formulación Plan Mejora'!#REF!="","",'Formulación Plan Mejora'!#REF!)</f>
        <v>#REF!</v>
      </c>
      <c r="F99" s="47" t="e">
        <f>IF('Formulación Plan Mejora'!#REF!="","",'Formulación Plan Mejora'!#REF!)</f>
        <v>#REF!</v>
      </c>
      <c r="G99" s="47" t="e">
        <f>IF('Formulación Plan Mejora'!#REF!="","",'Formulación Plan Mejora'!#REF!)</f>
        <v>#REF!</v>
      </c>
      <c r="H99" s="47"/>
      <c r="I99" s="48" t="e">
        <f>IF('Formulación Plan Mejora'!#REF!="","",'Formulación Plan Mejora'!#REF!)</f>
        <v>#REF!</v>
      </c>
      <c r="J99" s="48" t="e">
        <f>IF('Formulación Plan Mejora'!#REF!="","",'Formulación Plan Mejora'!#REF!)</f>
        <v>#REF!</v>
      </c>
      <c r="K99" s="49" t="e">
        <f t="shared" si="0"/>
        <v>#REF!</v>
      </c>
      <c r="L99" s="53"/>
      <c r="M99" s="49" t="e">
        <f t="shared" si="1"/>
        <v>#REF!</v>
      </c>
      <c r="N99" s="53"/>
      <c r="O99" s="47" t="e">
        <f>IF(N99/'Formulación Plan Mejora'!#REF!&gt;1,1,+N99/'Formulación Plan Mejora'!#REF!)</f>
        <v>#REF!</v>
      </c>
      <c r="P99" s="47" t="e">
        <f t="shared" si="3"/>
        <v>#REF!</v>
      </c>
      <c r="Q99" s="47" t="e">
        <f t="shared" si="4"/>
        <v>#REF!</v>
      </c>
      <c r="R99" s="53"/>
    </row>
    <row r="100" spans="1:18" ht="15.75" customHeight="1">
      <c r="A100" s="47" t="e">
        <f>IF('Formulación Plan Mejora'!#REF!="","",'Formulación Plan Mejora'!#REF!)</f>
        <v>#REF!</v>
      </c>
      <c r="B100" s="47"/>
      <c r="C100" s="47" t="e">
        <f>IF('Formulación Plan Mejora'!#REF!="","",'Formulación Plan Mejora'!#REF!)</f>
        <v>#REF!</v>
      </c>
      <c r="D100" s="47" t="e">
        <f>IF('Formulación Plan Mejora'!#REF!="","",'Formulación Plan Mejora'!#REF!)</f>
        <v>#REF!</v>
      </c>
      <c r="E100" s="47" t="e">
        <f>IF('Formulación Plan Mejora'!#REF!="","",'Formulación Plan Mejora'!#REF!)</f>
        <v>#REF!</v>
      </c>
      <c r="F100" s="47" t="e">
        <f>IF('Formulación Plan Mejora'!#REF!="","",'Formulación Plan Mejora'!#REF!)</f>
        <v>#REF!</v>
      </c>
      <c r="G100" s="47" t="e">
        <f>IF('Formulación Plan Mejora'!#REF!="","",'Formulación Plan Mejora'!#REF!)</f>
        <v>#REF!</v>
      </c>
      <c r="H100" s="47"/>
      <c r="I100" s="48" t="e">
        <f>IF('Formulación Plan Mejora'!#REF!="","",'Formulación Plan Mejora'!#REF!)</f>
        <v>#REF!</v>
      </c>
      <c r="J100" s="48" t="e">
        <f>IF('Formulación Plan Mejora'!#REF!="","",'Formulación Plan Mejora'!#REF!)</f>
        <v>#REF!</v>
      </c>
      <c r="K100" s="49" t="e">
        <f t="shared" si="0"/>
        <v>#REF!</v>
      </c>
      <c r="L100" s="53"/>
      <c r="M100" s="49" t="e">
        <f t="shared" si="1"/>
        <v>#REF!</v>
      </c>
      <c r="N100" s="53"/>
      <c r="O100" s="47" t="e">
        <f>IF(N100/'Formulación Plan Mejora'!#REF!&gt;1,1,+N100/'Formulación Plan Mejora'!#REF!)</f>
        <v>#REF!</v>
      </c>
      <c r="P100" s="47" t="e">
        <f t="shared" si="3"/>
        <v>#REF!</v>
      </c>
      <c r="Q100" s="47" t="e">
        <f t="shared" si="4"/>
        <v>#REF!</v>
      </c>
      <c r="R100" s="53"/>
    </row>
    <row r="101" spans="1:18" ht="15.75" customHeight="1">
      <c r="A101" s="47" t="e">
        <f>IF('Formulación Plan Mejora'!#REF!="","",'Formulación Plan Mejora'!#REF!)</f>
        <v>#REF!</v>
      </c>
      <c r="B101" s="47"/>
      <c r="C101" s="47" t="e">
        <f>IF('Formulación Plan Mejora'!#REF!="","",'Formulación Plan Mejora'!#REF!)</f>
        <v>#REF!</v>
      </c>
      <c r="D101" s="47" t="e">
        <f>IF('Formulación Plan Mejora'!#REF!="","",'Formulación Plan Mejora'!#REF!)</f>
        <v>#REF!</v>
      </c>
      <c r="E101" s="47" t="e">
        <f>IF('Formulación Plan Mejora'!#REF!="","",'Formulación Plan Mejora'!#REF!)</f>
        <v>#REF!</v>
      </c>
      <c r="F101" s="47" t="e">
        <f>IF('Formulación Plan Mejora'!#REF!="","",'Formulación Plan Mejora'!#REF!)</f>
        <v>#REF!</v>
      </c>
      <c r="G101" s="47" t="e">
        <f>IF('Formulación Plan Mejora'!#REF!="","",'Formulación Plan Mejora'!#REF!)</f>
        <v>#REF!</v>
      </c>
      <c r="H101" s="47"/>
      <c r="I101" s="48" t="e">
        <f>IF('Formulación Plan Mejora'!#REF!="","",'Formulación Plan Mejora'!#REF!)</f>
        <v>#REF!</v>
      </c>
      <c r="J101" s="48" t="e">
        <f>IF('Formulación Plan Mejora'!#REF!="","",'Formulación Plan Mejora'!#REF!)</f>
        <v>#REF!</v>
      </c>
      <c r="K101" s="49" t="e">
        <f t="shared" si="0"/>
        <v>#REF!</v>
      </c>
      <c r="L101" s="53"/>
      <c r="M101" s="49" t="e">
        <f t="shared" si="1"/>
        <v>#REF!</v>
      </c>
      <c r="N101" s="53"/>
      <c r="O101" s="47" t="e">
        <f>IF(N101/'Formulación Plan Mejora'!#REF!&gt;1,1,+N101/'Formulación Plan Mejora'!#REF!)</f>
        <v>#REF!</v>
      </c>
      <c r="P101" s="47" t="e">
        <f t="shared" si="3"/>
        <v>#REF!</v>
      </c>
      <c r="Q101" s="47" t="e">
        <f t="shared" si="4"/>
        <v>#REF!</v>
      </c>
      <c r="R101" s="53"/>
    </row>
    <row r="102" spans="1:18" ht="15.75" customHeight="1">
      <c r="A102" s="47" t="e">
        <f>IF('Formulación Plan Mejora'!#REF!="","",'Formulación Plan Mejora'!#REF!)</f>
        <v>#REF!</v>
      </c>
      <c r="B102" s="47"/>
      <c r="C102" s="47" t="e">
        <f>IF('Formulación Plan Mejora'!#REF!="","",'Formulación Plan Mejora'!#REF!)</f>
        <v>#REF!</v>
      </c>
      <c r="D102" s="47" t="e">
        <f>IF('Formulación Plan Mejora'!#REF!="","",'Formulación Plan Mejora'!#REF!)</f>
        <v>#REF!</v>
      </c>
      <c r="E102" s="47" t="e">
        <f>IF('Formulación Plan Mejora'!#REF!="","",'Formulación Plan Mejora'!#REF!)</f>
        <v>#REF!</v>
      </c>
      <c r="F102" s="47" t="e">
        <f>IF('Formulación Plan Mejora'!#REF!="","",'Formulación Plan Mejora'!#REF!)</f>
        <v>#REF!</v>
      </c>
      <c r="G102" s="47" t="e">
        <f>IF('Formulación Plan Mejora'!#REF!="","",'Formulación Plan Mejora'!#REF!)</f>
        <v>#REF!</v>
      </c>
      <c r="H102" s="47"/>
      <c r="I102" s="48" t="e">
        <f>IF('Formulación Plan Mejora'!#REF!="","",'Formulación Plan Mejora'!#REF!)</f>
        <v>#REF!</v>
      </c>
      <c r="J102" s="48" t="e">
        <f>IF('Formulación Plan Mejora'!#REF!="","",'Formulación Plan Mejora'!#REF!)</f>
        <v>#REF!</v>
      </c>
      <c r="K102" s="49" t="e">
        <f t="shared" si="0"/>
        <v>#REF!</v>
      </c>
      <c r="L102" s="53"/>
      <c r="M102" s="49" t="e">
        <f t="shared" si="1"/>
        <v>#REF!</v>
      </c>
      <c r="N102" s="53"/>
      <c r="O102" s="47" t="e">
        <f>IF(N102/'Formulación Plan Mejora'!#REF!&gt;1,1,+N102/'Formulación Plan Mejora'!#REF!)</f>
        <v>#REF!</v>
      </c>
      <c r="P102" s="47" t="e">
        <f t="shared" si="3"/>
        <v>#REF!</v>
      </c>
      <c r="Q102" s="47" t="e">
        <f t="shared" si="4"/>
        <v>#REF!</v>
      </c>
      <c r="R102" s="53"/>
    </row>
    <row r="103" spans="1:18" ht="15.75" customHeight="1">
      <c r="A103" s="47" t="e">
        <f>IF('Formulación Plan Mejora'!#REF!="","",'Formulación Plan Mejora'!#REF!)</f>
        <v>#REF!</v>
      </c>
      <c r="B103" s="47"/>
      <c r="C103" s="47" t="e">
        <f>IF('Formulación Plan Mejora'!#REF!="","",'Formulación Plan Mejora'!#REF!)</f>
        <v>#REF!</v>
      </c>
      <c r="D103" s="47" t="e">
        <f>IF('Formulación Plan Mejora'!#REF!="","",'Formulación Plan Mejora'!#REF!)</f>
        <v>#REF!</v>
      </c>
      <c r="E103" s="47" t="e">
        <f>IF('Formulación Plan Mejora'!#REF!="","",'Formulación Plan Mejora'!#REF!)</f>
        <v>#REF!</v>
      </c>
      <c r="F103" s="47" t="e">
        <f>IF('Formulación Plan Mejora'!#REF!="","",'Formulación Plan Mejora'!#REF!)</f>
        <v>#REF!</v>
      </c>
      <c r="G103" s="47" t="e">
        <f>IF('Formulación Plan Mejora'!#REF!="","",'Formulación Plan Mejora'!#REF!)</f>
        <v>#REF!</v>
      </c>
      <c r="H103" s="47"/>
      <c r="I103" s="48" t="e">
        <f>IF('Formulación Plan Mejora'!#REF!="","",'Formulación Plan Mejora'!#REF!)</f>
        <v>#REF!</v>
      </c>
      <c r="J103" s="48" t="e">
        <f>IF('Formulación Plan Mejora'!#REF!="","",'Formulación Plan Mejora'!#REF!)</f>
        <v>#REF!</v>
      </c>
      <c r="K103" s="49" t="e">
        <f t="shared" si="0"/>
        <v>#REF!</v>
      </c>
      <c r="L103" s="53"/>
      <c r="M103" s="49" t="e">
        <f t="shared" si="1"/>
        <v>#REF!</v>
      </c>
      <c r="N103" s="53"/>
      <c r="O103" s="47" t="e">
        <f>IF(N103/'Formulación Plan Mejora'!#REF!&gt;1,1,+N103/'Formulación Plan Mejora'!#REF!)</f>
        <v>#REF!</v>
      </c>
      <c r="P103" s="47" t="e">
        <f t="shared" si="3"/>
        <v>#REF!</v>
      </c>
      <c r="Q103" s="47" t="e">
        <f t="shared" si="4"/>
        <v>#REF!</v>
      </c>
      <c r="R103" s="53"/>
    </row>
    <row r="104" spans="1:18" ht="15.75" customHeight="1">
      <c r="A104" s="47" t="e">
        <f>IF('Formulación Plan Mejora'!#REF!="","",'Formulación Plan Mejora'!#REF!)</f>
        <v>#REF!</v>
      </c>
      <c r="B104" s="47"/>
      <c r="C104" s="47" t="e">
        <f>IF('Formulación Plan Mejora'!#REF!="","",'Formulación Plan Mejora'!#REF!)</f>
        <v>#REF!</v>
      </c>
      <c r="D104" s="47" t="e">
        <f>IF('Formulación Plan Mejora'!#REF!="","",'Formulación Plan Mejora'!#REF!)</f>
        <v>#REF!</v>
      </c>
      <c r="E104" s="47" t="e">
        <f>IF('Formulación Plan Mejora'!#REF!="","",'Formulación Plan Mejora'!#REF!)</f>
        <v>#REF!</v>
      </c>
      <c r="F104" s="47" t="e">
        <f>IF('Formulación Plan Mejora'!#REF!="","",'Formulación Plan Mejora'!#REF!)</f>
        <v>#REF!</v>
      </c>
      <c r="G104" s="47" t="e">
        <f>IF('Formulación Plan Mejora'!#REF!="","",'Formulación Plan Mejora'!#REF!)</f>
        <v>#REF!</v>
      </c>
      <c r="H104" s="47"/>
      <c r="I104" s="48" t="e">
        <f>IF('Formulación Plan Mejora'!#REF!="","",'Formulación Plan Mejora'!#REF!)</f>
        <v>#REF!</v>
      </c>
      <c r="J104" s="48" t="e">
        <f>IF('Formulación Plan Mejora'!#REF!="","",'Formulación Plan Mejora'!#REF!)</f>
        <v>#REF!</v>
      </c>
      <c r="K104" s="49" t="e">
        <f t="shared" si="0"/>
        <v>#REF!</v>
      </c>
      <c r="L104" s="53"/>
      <c r="M104" s="49" t="e">
        <f t="shared" si="1"/>
        <v>#REF!</v>
      </c>
      <c r="N104" s="53"/>
      <c r="O104" s="47" t="e">
        <f>IF(N104/'Formulación Plan Mejora'!#REF!&gt;1,1,+N104/'Formulación Plan Mejora'!#REF!)</f>
        <v>#REF!</v>
      </c>
      <c r="P104" s="47" t="e">
        <f t="shared" si="3"/>
        <v>#REF!</v>
      </c>
      <c r="Q104" s="47" t="e">
        <f t="shared" si="4"/>
        <v>#REF!</v>
      </c>
      <c r="R104" s="53"/>
    </row>
    <row r="105" spans="1:18" ht="15.75" customHeight="1">
      <c r="A105" s="47" t="e">
        <f>IF('Formulación Plan Mejora'!#REF!="","",'Formulación Plan Mejora'!#REF!)</f>
        <v>#REF!</v>
      </c>
      <c r="B105" s="47"/>
      <c r="C105" s="47" t="e">
        <f>IF('Formulación Plan Mejora'!#REF!="","",'Formulación Plan Mejora'!#REF!)</f>
        <v>#REF!</v>
      </c>
      <c r="D105" s="47" t="e">
        <f>IF('Formulación Plan Mejora'!#REF!="","",'Formulación Plan Mejora'!#REF!)</f>
        <v>#REF!</v>
      </c>
      <c r="E105" s="47" t="e">
        <f>IF('Formulación Plan Mejora'!#REF!="","",'Formulación Plan Mejora'!#REF!)</f>
        <v>#REF!</v>
      </c>
      <c r="F105" s="47" t="e">
        <f>IF('Formulación Plan Mejora'!#REF!="","",'Formulación Plan Mejora'!#REF!)</f>
        <v>#REF!</v>
      </c>
      <c r="G105" s="47" t="e">
        <f>IF('Formulación Plan Mejora'!#REF!="","",'Formulación Plan Mejora'!#REF!)</f>
        <v>#REF!</v>
      </c>
      <c r="H105" s="47"/>
      <c r="I105" s="48" t="e">
        <f>IF('Formulación Plan Mejora'!#REF!="","",'Formulación Plan Mejora'!#REF!)</f>
        <v>#REF!</v>
      </c>
      <c r="J105" s="48" t="e">
        <f>IF('Formulación Plan Mejora'!#REF!="","",'Formulación Plan Mejora'!#REF!)</f>
        <v>#REF!</v>
      </c>
      <c r="K105" s="49" t="e">
        <f t="shared" si="0"/>
        <v>#REF!</v>
      </c>
      <c r="L105" s="53"/>
      <c r="M105" s="49" t="e">
        <f t="shared" si="1"/>
        <v>#REF!</v>
      </c>
      <c r="N105" s="53"/>
      <c r="O105" s="47" t="e">
        <f>IF(N105/'Formulación Plan Mejora'!#REF!&gt;1,1,+N105/'Formulación Plan Mejora'!#REF!)</f>
        <v>#REF!</v>
      </c>
      <c r="P105" s="47" t="e">
        <f t="shared" si="3"/>
        <v>#REF!</v>
      </c>
      <c r="Q105" s="47" t="e">
        <f t="shared" si="4"/>
        <v>#REF!</v>
      </c>
      <c r="R105" s="53"/>
    </row>
    <row r="106" spans="1:18" ht="15.75" customHeight="1">
      <c r="A106" s="47" t="e">
        <f>IF('Formulación Plan Mejora'!#REF!="","",'Formulación Plan Mejora'!#REF!)</f>
        <v>#REF!</v>
      </c>
      <c r="B106" s="47"/>
      <c r="C106" s="47" t="e">
        <f>IF('Formulación Plan Mejora'!#REF!="","",'Formulación Plan Mejora'!#REF!)</f>
        <v>#REF!</v>
      </c>
      <c r="D106" s="47" t="e">
        <f>IF('Formulación Plan Mejora'!#REF!="","",'Formulación Plan Mejora'!#REF!)</f>
        <v>#REF!</v>
      </c>
      <c r="E106" s="47" t="e">
        <f>IF('Formulación Plan Mejora'!#REF!="","",'Formulación Plan Mejora'!#REF!)</f>
        <v>#REF!</v>
      </c>
      <c r="F106" s="47" t="e">
        <f>IF('Formulación Plan Mejora'!#REF!="","",'Formulación Plan Mejora'!#REF!)</f>
        <v>#REF!</v>
      </c>
      <c r="G106" s="47" t="e">
        <f>IF('Formulación Plan Mejora'!#REF!="","",'Formulación Plan Mejora'!#REF!)</f>
        <v>#REF!</v>
      </c>
      <c r="H106" s="47"/>
      <c r="I106" s="48" t="e">
        <f>IF('Formulación Plan Mejora'!#REF!="","",'Formulación Plan Mejora'!#REF!)</f>
        <v>#REF!</v>
      </c>
      <c r="J106" s="48" t="e">
        <f>IF('Formulación Plan Mejora'!#REF!="","",'Formulación Plan Mejora'!#REF!)</f>
        <v>#REF!</v>
      </c>
      <c r="K106" s="49" t="e">
        <f t="shared" si="0"/>
        <v>#REF!</v>
      </c>
      <c r="L106" s="53"/>
      <c r="M106" s="49" t="e">
        <f t="shared" si="1"/>
        <v>#REF!</v>
      </c>
      <c r="N106" s="53"/>
      <c r="O106" s="47" t="e">
        <f>IF(N106/'Formulación Plan Mejora'!#REF!&gt;1,1,+N106/'Formulación Plan Mejora'!#REF!)</f>
        <v>#REF!</v>
      </c>
      <c r="P106" s="47" t="e">
        <f t="shared" si="3"/>
        <v>#REF!</v>
      </c>
      <c r="Q106" s="47" t="e">
        <f t="shared" si="4"/>
        <v>#REF!</v>
      </c>
      <c r="R106" s="53"/>
    </row>
    <row r="107" spans="1:18" ht="15.75" customHeight="1">
      <c r="A107" s="47" t="e">
        <f>IF('Formulación Plan Mejora'!#REF!="","",'Formulación Plan Mejora'!#REF!)</f>
        <v>#REF!</v>
      </c>
      <c r="B107" s="47"/>
      <c r="C107" s="47" t="e">
        <f>IF('Formulación Plan Mejora'!#REF!="","",'Formulación Plan Mejora'!#REF!)</f>
        <v>#REF!</v>
      </c>
      <c r="D107" s="47" t="e">
        <f>IF('Formulación Plan Mejora'!#REF!="","",'Formulación Plan Mejora'!#REF!)</f>
        <v>#REF!</v>
      </c>
      <c r="E107" s="47" t="e">
        <f>IF('Formulación Plan Mejora'!#REF!="","",'Formulación Plan Mejora'!#REF!)</f>
        <v>#REF!</v>
      </c>
      <c r="F107" s="47" t="e">
        <f>IF('Formulación Plan Mejora'!#REF!="","",'Formulación Plan Mejora'!#REF!)</f>
        <v>#REF!</v>
      </c>
      <c r="G107" s="47" t="e">
        <f>IF('Formulación Plan Mejora'!#REF!="","",'Formulación Plan Mejora'!#REF!)</f>
        <v>#REF!</v>
      </c>
      <c r="H107" s="47"/>
      <c r="I107" s="48" t="e">
        <f>IF('Formulación Plan Mejora'!#REF!="","",'Formulación Plan Mejora'!#REF!)</f>
        <v>#REF!</v>
      </c>
      <c r="J107" s="48" t="e">
        <f>IF('Formulación Plan Mejora'!#REF!="","",'Formulación Plan Mejora'!#REF!)</f>
        <v>#REF!</v>
      </c>
      <c r="K107" s="49" t="e">
        <f t="shared" si="0"/>
        <v>#REF!</v>
      </c>
      <c r="L107" s="53"/>
      <c r="M107" s="49" t="e">
        <f t="shared" si="1"/>
        <v>#REF!</v>
      </c>
      <c r="N107" s="53"/>
      <c r="O107" s="47" t="e">
        <f>IF(N107/'Formulación Plan Mejora'!#REF!&gt;1,1,+N107/'Formulación Plan Mejora'!#REF!)</f>
        <v>#REF!</v>
      </c>
      <c r="P107" s="47" t="e">
        <f t="shared" si="3"/>
        <v>#REF!</v>
      </c>
      <c r="Q107" s="47" t="e">
        <f t="shared" si="4"/>
        <v>#REF!</v>
      </c>
      <c r="R107" s="53"/>
    </row>
    <row r="108" spans="1:18" ht="15.75" customHeight="1">
      <c r="A108" s="47" t="e">
        <f>IF('Formulación Plan Mejora'!#REF!="","",'Formulación Plan Mejora'!#REF!)</f>
        <v>#REF!</v>
      </c>
      <c r="B108" s="47"/>
      <c r="C108" s="47" t="e">
        <f>IF('Formulación Plan Mejora'!#REF!="","",'Formulación Plan Mejora'!#REF!)</f>
        <v>#REF!</v>
      </c>
      <c r="D108" s="47" t="e">
        <f>IF('Formulación Plan Mejora'!#REF!="","",'Formulación Plan Mejora'!#REF!)</f>
        <v>#REF!</v>
      </c>
      <c r="E108" s="47" t="e">
        <f>IF('Formulación Plan Mejora'!#REF!="","",'Formulación Plan Mejora'!#REF!)</f>
        <v>#REF!</v>
      </c>
      <c r="F108" s="47" t="e">
        <f>IF('Formulación Plan Mejora'!#REF!="","",'Formulación Plan Mejora'!#REF!)</f>
        <v>#REF!</v>
      </c>
      <c r="G108" s="47" t="e">
        <f>IF('Formulación Plan Mejora'!#REF!="","",'Formulación Plan Mejora'!#REF!)</f>
        <v>#REF!</v>
      </c>
      <c r="H108" s="47"/>
      <c r="I108" s="48" t="e">
        <f>IF('Formulación Plan Mejora'!#REF!="","",'Formulación Plan Mejora'!#REF!)</f>
        <v>#REF!</v>
      </c>
      <c r="J108" s="48" t="e">
        <f>IF('Formulación Plan Mejora'!#REF!="","",'Formulación Plan Mejora'!#REF!)</f>
        <v>#REF!</v>
      </c>
      <c r="K108" s="49" t="e">
        <f t="shared" si="0"/>
        <v>#REF!</v>
      </c>
      <c r="L108" s="53"/>
      <c r="M108" s="49" t="e">
        <f t="shared" si="1"/>
        <v>#REF!</v>
      </c>
      <c r="N108" s="53"/>
      <c r="O108" s="47" t="e">
        <f>IF(N108/'Formulación Plan Mejora'!#REF!&gt;1,1,+N108/'Formulación Plan Mejora'!#REF!)</f>
        <v>#REF!</v>
      </c>
      <c r="P108" s="47" t="e">
        <f t="shared" si="3"/>
        <v>#REF!</v>
      </c>
      <c r="Q108" s="47" t="e">
        <f t="shared" si="4"/>
        <v>#REF!</v>
      </c>
      <c r="R108" s="53"/>
    </row>
    <row r="109" spans="1:18" ht="15.75" customHeight="1">
      <c r="A109" s="47" t="e">
        <f>IF('Formulación Plan Mejora'!#REF!="","",'Formulación Plan Mejora'!#REF!)</f>
        <v>#REF!</v>
      </c>
      <c r="B109" s="47"/>
      <c r="C109" s="47" t="e">
        <f>IF('Formulación Plan Mejora'!#REF!="","",'Formulación Plan Mejora'!#REF!)</f>
        <v>#REF!</v>
      </c>
      <c r="D109" s="47" t="e">
        <f>IF('Formulación Plan Mejora'!#REF!="","",'Formulación Plan Mejora'!#REF!)</f>
        <v>#REF!</v>
      </c>
      <c r="E109" s="47" t="e">
        <f>IF('Formulación Plan Mejora'!#REF!="","",'Formulación Plan Mejora'!#REF!)</f>
        <v>#REF!</v>
      </c>
      <c r="F109" s="47" t="e">
        <f>IF('Formulación Plan Mejora'!#REF!="","",'Formulación Plan Mejora'!#REF!)</f>
        <v>#REF!</v>
      </c>
      <c r="G109" s="47" t="e">
        <f>IF('Formulación Plan Mejora'!#REF!="","",'Formulación Plan Mejora'!#REF!)</f>
        <v>#REF!</v>
      </c>
      <c r="H109" s="47"/>
      <c r="I109" s="48" t="e">
        <f>IF('Formulación Plan Mejora'!#REF!="","",'Formulación Plan Mejora'!#REF!)</f>
        <v>#REF!</v>
      </c>
      <c r="J109" s="48" t="e">
        <f>IF('Formulación Plan Mejora'!#REF!="","",'Formulación Plan Mejora'!#REF!)</f>
        <v>#REF!</v>
      </c>
      <c r="K109" s="49" t="e">
        <f t="shared" si="0"/>
        <v>#REF!</v>
      </c>
      <c r="L109" s="53"/>
      <c r="M109" s="49" t="e">
        <f t="shared" si="1"/>
        <v>#REF!</v>
      </c>
      <c r="N109" s="53"/>
      <c r="O109" s="47" t="e">
        <f>IF(N109/'Formulación Plan Mejora'!#REF!&gt;1,1,+N109/'Formulación Plan Mejora'!#REF!)</f>
        <v>#REF!</v>
      </c>
      <c r="P109" s="47" t="e">
        <f t="shared" si="3"/>
        <v>#REF!</v>
      </c>
      <c r="Q109" s="47" t="e">
        <f t="shared" si="4"/>
        <v>#REF!</v>
      </c>
      <c r="R109" s="53"/>
    </row>
    <row r="110" spans="1:18" ht="15.75" customHeight="1">
      <c r="A110" s="47" t="e">
        <f>IF('Formulación Plan Mejora'!#REF!="","",'Formulación Plan Mejora'!#REF!)</f>
        <v>#REF!</v>
      </c>
      <c r="B110" s="47"/>
      <c r="C110" s="47" t="e">
        <f>IF('Formulación Plan Mejora'!#REF!="","",'Formulación Plan Mejora'!#REF!)</f>
        <v>#REF!</v>
      </c>
      <c r="D110" s="47" t="e">
        <f>IF('Formulación Plan Mejora'!#REF!="","",'Formulación Plan Mejora'!#REF!)</f>
        <v>#REF!</v>
      </c>
      <c r="E110" s="47" t="e">
        <f>IF('Formulación Plan Mejora'!#REF!="","",'Formulación Plan Mejora'!#REF!)</f>
        <v>#REF!</v>
      </c>
      <c r="F110" s="47" t="e">
        <f>IF('Formulación Plan Mejora'!#REF!="","",'Formulación Plan Mejora'!#REF!)</f>
        <v>#REF!</v>
      </c>
      <c r="G110" s="47" t="e">
        <f>IF('Formulación Plan Mejora'!#REF!="","",'Formulación Plan Mejora'!#REF!)</f>
        <v>#REF!</v>
      </c>
      <c r="H110" s="47"/>
      <c r="I110" s="48" t="e">
        <f>IF('Formulación Plan Mejora'!#REF!="","",'Formulación Plan Mejora'!#REF!)</f>
        <v>#REF!</v>
      </c>
      <c r="J110" s="48" t="e">
        <f>IF('Formulación Plan Mejora'!#REF!="","",'Formulación Plan Mejora'!#REF!)</f>
        <v>#REF!</v>
      </c>
      <c r="K110" s="49" t="e">
        <f t="shared" si="0"/>
        <v>#REF!</v>
      </c>
      <c r="L110" s="53"/>
      <c r="M110" s="49" t="e">
        <f t="shared" si="1"/>
        <v>#REF!</v>
      </c>
      <c r="N110" s="53"/>
      <c r="O110" s="47" t="e">
        <f>IF(N110/'Formulación Plan Mejora'!#REF!&gt;1,1,+N110/'Formulación Plan Mejora'!#REF!)</f>
        <v>#REF!</v>
      </c>
      <c r="P110" s="47" t="e">
        <f t="shared" si="3"/>
        <v>#REF!</v>
      </c>
      <c r="Q110" s="47" t="e">
        <f t="shared" si="4"/>
        <v>#REF!</v>
      </c>
      <c r="R110" s="53"/>
    </row>
    <row r="111" spans="1:18" ht="15.75" customHeight="1">
      <c r="A111" s="47" t="e">
        <f>IF('Formulación Plan Mejora'!#REF!="","",'Formulación Plan Mejora'!#REF!)</f>
        <v>#REF!</v>
      </c>
      <c r="B111" s="47"/>
      <c r="C111" s="47" t="e">
        <f>IF('Formulación Plan Mejora'!#REF!="","",'Formulación Plan Mejora'!#REF!)</f>
        <v>#REF!</v>
      </c>
      <c r="D111" s="47" t="e">
        <f>IF('Formulación Plan Mejora'!#REF!="","",'Formulación Plan Mejora'!#REF!)</f>
        <v>#REF!</v>
      </c>
      <c r="E111" s="47" t="e">
        <f>IF('Formulación Plan Mejora'!#REF!="","",'Formulación Plan Mejora'!#REF!)</f>
        <v>#REF!</v>
      </c>
      <c r="F111" s="47" t="e">
        <f>IF('Formulación Plan Mejora'!#REF!="","",'Formulación Plan Mejora'!#REF!)</f>
        <v>#REF!</v>
      </c>
      <c r="G111" s="47" t="e">
        <f>IF('Formulación Plan Mejora'!#REF!="","",'Formulación Plan Mejora'!#REF!)</f>
        <v>#REF!</v>
      </c>
      <c r="H111" s="47"/>
      <c r="I111" s="48" t="e">
        <f>IF('Formulación Plan Mejora'!#REF!="","",'Formulación Plan Mejora'!#REF!)</f>
        <v>#REF!</v>
      </c>
      <c r="J111" s="48" t="e">
        <f>IF('Formulación Plan Mejora'!#REF!="","",'Formulación Plan Mejora'!#REF!)</f>
        <v>#REF!</v>
      </c>
      <c r="K111" s="49" t="e">
        <f t="shared" si="0"/>
        <v>#REF!</v>
      </c>
      <c r="L111" s="53"/>
      <c r="M111" s="49" t="e">
        <f t="shared" si="1"/>
        <v>#REF!</v>
      </c>
      <c r="N111" s="53"/>
      <c r="O111" s="47" t="e">
        <f>IF(N111/'Formulación Plan Mejora'!#REF!&gt;1,1,+N111/'Formulación Plan Mejora'!#REF!)</f>
        <v>#REF!</v>
      </c>
      <c r="P111" s="47" t="e">
        <f t="shared" si="3"/>
        <v>#REF!</v>
      </c>
      <c r="Q111" s="47" t="e">
        <f t="shared" si="4"/>
        <v>#REF!</v>
      </c>
      <c r="R111" s="53"/>
    </row>
    <row r="112" spans="1:18" ht="15.75" customHeight="1">
      <c r="A112" s="47" t="e">
        <f>IF('Formulación Plan Mejora'!#REF!="","",'Formulación Plan Mejora'!#REF!)</f>
        <v>#REF!</v>
      </c>
      <c r="B112" s="47"/>
      <c r="C112" s="47" t="e">
        <f>IF('Formulación Plan Mejora'!#REF!="","",'Formulación Plan Mejora'!#REF!)</f>
        <v>#REF!</v>
      </c>
      <c r="D112" s="47" t="e">
        <f>IF('Formulación Plan Mejora'!#REF!="","",'Formulación Plan Mejora'!#REF!)</f>
        <v>#REF!</v>
      </c>
      <c r="E112" s="47" t="e">
        <f>IF('Formulación Plan Mejora'!#REF!="","",'Formulación Plan Mejora'!#REF!)</f>
        <v>#REF!</v>
      </c>
      <c r="F112" s="47" t="e">
        <f>IF('Formulación Plan Mejora'!#REF!="","",'Formulación Plan Mejora'!#REF!)</f>
        <v>#REF!</v>
      </c>
      <c r="G112" s="47" t="e">
        <f>IF('Formulación Plan Mejora'!#REF!="","",'Formulación Plan Mejora'!#REF!)</f>
        <v>#REF!</v>
      </c>
      <c r="H112" s="47"/>
      <c r="I112" s="48" t="e">
        <f>IF('Formulación Plan Mejora'!#REF!="","",'Formulación Plan Mejora'!#REF!)</f>
        <v>#REF!</v>
      </c>
      <c r="J112" s="48" t="e">
        <f>IF('Formulación Plan Mejora'!#REF!="","",'Formulación Plan Mejora'!#REF!)</f>
        <v>#REF!</v>
      </c>
      <c r="K112" s="49" t="e">
        <f t="shared" si="0"/>
        <v>#REF!</v>
      </c>
      <c r="L112" s="53"/>
      <c r="M112" s="49" t="e">
        <f t="shared" si="1"/>
        <v>#REF!</v>
      </c>
      <c r="N112" s="53"/>
      <c r="O112" s="47" t="e">
        <f>IF(N112/'Formulación Plan Mejora'!#REF!&gt;1,1,+N112/'Formulación Plan Mejora'!#REF!)</f>
        <v>#REF!</v>
      </c>
      <c r="P112" s="47" t="e">
        <f t="shared" si="3"/>
        <v>#REF!</v>
      </c>
      <c r="Q112" s="47" t="e">
        <f t="shared" si="4"/>
        <v>#REF!</v>
      </c>
      <c r="R112" s="53"/>
    </row>
    <row r="113" spans="1:18" ht="15.75" customHeight="1">
      <c r="A113" s="47" t="e">
        <f>IF('Formulación Plan Mejora'!#REF!="","",'Formulación Plan Mejora'!#REF!)</f>
        <v>#REF!</v>
      </c>
      <c r="B113" s="47"/>
      <c r="C113" s="47" t="e">
        <f>IF('Formulación Plan Mejora'!#REF!="","",'Formulación Plan Mejora'!#REF!)</f>
        <v>#REF!</v>
      </c>
      <c r="D113" s="47" t="e">
        <f>IF('Formulación Plan Mejora'!#REF!="","",'Formulación Plan Mejora'!#REF!)</f>
        <v>#REF!</v>
      </c>
      <c r="E113" s="47" t="e">
        <f>IF('Formulación Plan Mejora'!#REF!="","",'Formulación Plan Mejora'!#REF!)</f>
        <v>#REF!</v>
      </c>
      <c r="F113" s="47" t="e">
        <f>IF('Formulación Plan Mejora'!#REF!="","",'Formulación Plan Mejora'!#REF!)</f>
        <v>#REF!</v>
      </c>
      <c r="G113" s="47" t="e">
        <f>IF('Formulación Plan Mejora'!#REF!="","",'Formulación Plan Mejora'!#REF!)</f>
        <v>#REF!</v>
      </c>
      <c r="H113" s="47"/>
      <c r="I113" s="48" t="e">
        <f>IF('Formulación Plan Mejora'!#REF!="","",'Formulación Plan Mejora'!#REF!)</f>
        <v>#REF!</v>
      </c>
      <c r="J113" s="48" t="e">
        <f>IF('Formulación Plan Mejora'!#REF!="","",'Formulación Plan Mejora'!#REF!)</f>
        <v>#REF!</v>
      </c>
      <c r="K113" s="49" t="e">
        <f t="shared" si="0"/>
        <v>#REF!</v>
      </c>
      <c r="L113" s="53"/>
      <c r="M113" s="49" t="e">
        <f t="shared" si="1"/>
        <v>#REF!</v>
      </c>
      <c r="N113" s="53"/>
      <c r="O113" s="47" t="e">
        <f>IF(N113/'Formulación Plan Mejora'!#REF!&gt;1,1,+N113/'Formulación Plan Mejora'!#REF!)</f>
        <v>#REF!</v>
      </c>
      <c r="P113" s="47" t="e">
        <f t="shared" si="3"/>
        <v>#REF!</v>
      </c>
      <c r="Q113" s="47" t="e">
        <f t="shared" si="4"/>
        <v>#REF!</v>
      </c>
      <c r="R113" s="53"/>
    </row>
    <row r="114" spans="1:18" ht="15.75" customHeight="1">
      <c r="A114" s="47" t="e">
        <f>IF('Formulación Plan Mejora'!#REF!="","",'Formulación Plan Mejora'!#REF!)</f>
        <v>#REF!</v>
      </c>
      <c r="B114" s="47"/>
      <c r="C114" s="47" t="e">
        <f>IF('Formulación Plan Mejora'!#REF!="","",'Formulación Plan Mejora'!#REF!)</f>
        <v>#REF!</v>
      </c>
      <c r="D114" s="47" t="e">
        <f>IF('Formulación Plan Mejora'!#REF!="","",'Formulación Plan Mejora'!#REF!)</f>
        <v>#REF!</v>
      </c>
      <c r="E114" s="47" t="e">
        <f>IF('Formulación Plan Mejora'!#REF!="","",'Formulación Plan Mejora'!#REF!)</f>
        <v>#REF!</v>
      </c>
      <c r="F114" s="47" t="e">
        <f>IF('Formulación Plan Mejora'!#REF!="","",'Formulación Plan Mejora'!#REF!)</f>
        <v>#REF!</v>
      </c>
      <c r="G114" s="47" t="e">
        <f>IF('Formulación Plan Mejora'!#REF!="","",'Formulación Plan Mejora'!#REF!)</f>
        <v>#REF!</v>
      </c>
      <c r="H114" s="47"/>
      <c r="I114" s="48" t="e">
        <f>IF('Formulación Plan Mejora'!#REF!="","",'Formulación Plan Mejora'!#REF!)</f>
        <v>#REF!</v>
      </c>
      <c r="J114" s="48" t="e">
        <f>IF('Formulación Plan Mejora'!#REF!="","",'Formulación Plan Mejora'!#REF!)</f>
        <v>#REF!</v>
      </c>
      <c r="K114" s="49" t="e">
        <f t="shared" si="0"/>
        <v>#REF!</v>
      </c>
      <c r="L114" s="53"/>
      <c r="M114" s="49" t="e">
        <f t="shared" si="1"/>
        <v>#REF!</v>
      </c>
      <c r="N114" s="53"/>
      <c r="O114" s="47" t="e">
        <f>IF(N114/'Formulación Plan Mejora'!#REF!&gt;1,1,+N114/'Formulación Plan Mejora'!#REF!)</f>
        <v>#REF!</v>
      </c>
      <c r="P114" s="47" t="e">
        <f t="shared" si="3"/>
        <v>#REF!</v>
      </c>
      <c r="Q114" s="47" t="e">
        <f t="shared" si="4"/>
        <v>#REF!</v>
      </c>
      <c r="R114" s="53"/>
    </row>
    <row r="115" spans="1:18" ht="15.75" customHeight="1">
      <c r="A115" s="47" t="e">
        <f>IF('Formulación Plan Mejora'!#REF!="","",'Formulación Plan Mejora'!#REF!)</f>
        <v>#REF!</v>
      </c>
      <c r="B115" s="47"/>
      <c r="C115" s="47" t="e">
        <f>IF('Formulación Plan Mejora'!#REF!="","",'Formulación Plan Mejora'!#REF!)</f>
        <v>#REF!</v>
      </c>
      <c r="D115" s="47" t="e">
        <f>IF('Formulación Plan Mejora'!#REF!="","",'Formulación Plan Mejora'!#REF!)</f>
        <v>#REF!</v>
      </c>
      <c r="E115" s="47" t="e">
        <f>IF('Formulación Plan Mejora'!#REF!="","",'Formulación Plan Mejora'!#REF!)</f>
        <v>#REF!</v>
      </c>
      <c r="F115" s="47" t="e">
        <f>IF('Formulación Plan Mejora'!#REF!="","",'Formulación Plan Mejora'!#REF!)</f>
        <v>#REF!</v>
      </c>
      <c r="G115" s="47" t="e">
        <f>IF('Formulación Plan Mejora'!#REF!="","",'Formulación Plan Mejora'!#REF!)</f>
        <v>#REF!</v>
      </c>
      <c r="H115" s="47"/>
      <c r="I115" s="48" t="e">
        <f>IF('Formulación Plan Mejora'!#REF!="","",'Formulación Plan Mejora'!#REF!)</f>
        <v>#REF!</v>
      </c>
      <c r="J115" s="48" t="e">
        <f>IF('Formulación Plan Mejora'!#REF!="","",'Formulación Plan Mejora'!#REF!)</f>
        <v>#REF!</v>
      </c>
      <c r="K115" s="49" t="e">
        <f t="shared" si="0"/>
        <v>#REF!</v>
      </c>
      <c r="L115" s="53"/>
      <c r="M115" s="49" t="e">
        <f t="shared" si="1"/>
        <v>#REF!</v>
      </c>
      <c r="N115" s="53"/>
      <c r="O115" s="47" t="e">
        <f>IF(N115/'Formulación Plan Mejora'!#REF!&gt;1,1,+N115/'Formulación Plan Mejora'!#REF!)</f>
        <v>#REF!</v>
      </c>
      <c r="P115" s="47" t="e">
        <f t="shared" si="3"/>
        <v>#REF!</v>
      </c>
      <c r="Q115" s="47" t="e">
        <f t="shared" si="4"/>
        <v>#REF!</v>
      </c>
      <c r="R115" s="53"/>
    </row>
    <row r="116" spans="1:18" ht="15.75" customHeight="1">
      <c r="A116" s="47" t="e">
        <f>IF('Formulación Plan Mejora'!#REF!="","",'Formulación Plan Mejora'!#REF!)</f>
        <v>#REF!</v>
      </c>
      <c r="B116" s="47"/>
      <c r="C116" s="47" t="e">
        <f>IF('Formulación Plan Mejora'!#REF!="","",'Formulación Plan Mejora'!#REF!)</f>
        <v>#REF!</v>
      </c>
      <c r="D116" s="47" t="e">
        <f>IF('Formulación Plan Mejora'!#REF!="","",'Formulación Plan Mejora'!#REF!)</f>
        <v>#REF!</v>
      </c>
      <c r="E116" s="47" t="e">
        <f>IF('Formulación Plan Mejora'!#REF!="","",'Formulación Plan Mejora'!#REF!)</f>
        <v>#REF!</v>
      </c>
      <c r="F116" s="47" t="e">
        <f>IF('Formulación Plan Mejora'!#REF!="","",'Formulación Plan Mejora'!#REF!)</f>
        <v>#REF!</v>
      </c>
      <c r="G116" s="47" t="e">
        <f>IF('Formulación Plan Mejora'!#REF!="","",'Formulación Plan Mejora'!#REF!)</f>
        <v>#REF!</v>
      </c>
      <c r="H116" s="47"/>
      <c r="I116" s="48" t="e">
        <f>IF('Formulación Plan Mejora'!#REF!="","",'Formulación Plan Mejora'!#REF!)</f>
        <v>#REF!</v>
      </c>
      <c r="J116" s="48" t="e">
        <f>IF('Formulación Plan Mejora'!#REF!="","",'Formulación Plan Mejora'!#REF!)</f>
        <v>#REF!</v>
      </c>
      <c r="K116" s="49" t="e">
        <f t="shared" si="0"/>
        <v>#REF!</v>
      </c>
      <c r="L116" s="53"/>
      <c r="M116" s="49" t="e">
        <f t="shared" si="1"/>
        <v>#REF!</v>
      </c>
      <c r="N116" s="53"/>
      <c r="O116" s="47" t="e">
        <f>IF(N116/'Formulación Plan Mejora'!#REF!&gt;1,1,+N116/'Formulación Plan Mejora'!#REF!)</f>
        <v>#REF!</v>
      </c>
      <c r="P116" s="47" t="e">
        <f t="shared" si="3"/>
        <v>#REF!</v>
      </c>
      <c r="Q116" s="47" t="e">
        <f t="shared" si="4"/>
        <v>#REF!</v>
      </c>
      <c r="R116" s="53"/>
    </row>
    <row r="117" spans="1:18" ht="15.75" customHeight="1">
      <c r="A117" s="47" t="e">
        <f>IF('Formulación Plan Mejora'!#REF!="","",'Formulación Plan Mejora'!#REF!)</f>
        <v>#REF!</v>
      </c>
      <c r="B117" s="47"/>
      <c r="C117" s="47" t="e">
        <f>IF('Formulación Plan Mejora'!#REF!="","",'Formulación Plan Mejora'!#REF!)</f>
        <v>#REF!</v>
      </c>
      <c r="D117" s="47" t="e">
        <f>IF('Formulación Plan Mejora'!#REF!="","",'Formulación Plan Mejora'!#REF!)</f>
        <v>#REF!</v>
      </c>
      <c r="E117" s="47" t="e">
        <f>IF('Formulación Plan Mejora'!#REF!="","",'Formulación Plan Mejora'!#REF!)</f>
        <v>#REF!</v>
      </c>
      <c r="F117" s="47" t="e">
        <f>IF('Formulación Plan Mejora'!#REF!="","",'Formulación Plan Mejora'!#REF!)</f>
        <v>#REF!</v>
      </c>
      <c r="G117" s="47" t="e">
        <f>IF('Formulación Plan Mejora'!#REF!="","",'Formulación Plan Mejora'!#REF!)</f>
        <v>#REF!</v>
      </c>
      <c r="H117" s="47"/>
      <c r="I117" s="48" t="e">
        <f>IF('Formulación Plan Mejora'!#REF!="","",'Formulación Plan Mejora'!#REF!)</f>
        <v>#REF!</v>
      </c>
      <c r="J117" s="48" t="e">
        <f>IF('Formulación Plan Mejora'!#REF!="","",'Formulación Plan Mejora'!#REF!)</f>
        <v>#REF!</v>
      </c>
      <c r="K117" s="49" t="e">
        <f t="shared" si="0"/>
        <v>#REF!</v>
      </c>
      <c r="L117" s="53"/>
      <c r="M117" s="49" t="e">
        <f t="shared" si="1"/>
        <v>#REF!</v>
      </c>
      <c r="N117" s="53"/>
      <c r="O117" s="47" t="e">
        <f>IF(N117/'Formulación Plan Mejora'!#REF!&gt;1,1,+N117/'Formulación Plan Mejora'!#REF!)</f>
        <v>#REF!</v>
      </c>
      <c r="P117" s="47" t="e">
        <f t="shared" si="3"/>
        <v>#REF!</v>
      </c>
      <c r="Q117" s="47" t="e">
        <f t="shared" si="4"/>
        <v>#REF!</v>
      </c>
      <c r="R117" s="53"/>
    </row>
    <row r="118" spans="1:18" ht="15.75" customHeight="1">
      <c r="A118" s="47" t="e">
        <f>IF('Formulación Plan Mejora'!#REF!="","",'Formulación Plan Mejora'!#REF!)</f>
        <v>#REF!</v>
      </c>
      <c r="B118" s="47"/>
      <c r="C118" s="47" t="e">
        <f>IF('Formulación Plan Mejora'!#REF!="","",'Formulación Plan Mejora'!#REF!)</f>
        <v>#REF!</v>
      </c>
      <c r="D118" s="47" t="e">
        <f>IF('Formulación Plan Mejora'!#REF!="","",'Formulación Plan Mejora'!#REF!)</f>
        <v>#REF!</v>
      </c>
      <c r="E118" s="47" t="e">
        <f>IF('Formulación Plan Mejora'!#REF!="","",'Formulación Plan Mejora'!#REF!)</f>
        <v>#REF!</v>
      </c>
      <c r="F118" s="47" t="e">
        <f>IF('Formulación Plan Mejora'!#REF!="","",'Formulación Plan Mejora'!#REF!)</f>
        <v>#REF!</v>
      </c>
      <c r="G118" s="47" t="e">
        <f>IF('Formulación Plan Mejora'!#REF!="","",'Formulación Plan Mejora'!#REF!)</f>
        <v>#REF!</v>
      </c>
      <c r="H118" s="47"/>
      <c r="I118" s="48" t="e">
        <f>IF('Formulación Plan Mejora'!#REF!="","",'Formulación Plan Mejora'!#REF!)</f>
        <v>#REF!</v>
      </c>
      <c r="J118" s="48" t="e">
        <f>IF('Formulación Plan Mejora'!#REF!="","",'Formulación Plan Mejora'!#REF!)</f>
        <v>#REF!</v>
      </c>
      <c r="K118" s="49" t="e">
        <f t="shared" si="0"/>
        <v>#REF!</v>
      </c>
      <c r="L118" s="53"/>
      <c r="M118" s="49" t="e">
        <f t="shared" si="1"/>
        <v>#REF!</v>
      </c>
      <c r="N118" s="53"/>
      <c r="O118" s="47" t="e">
        <f>IF(N118/'Formulación Plan Mejora'!#REF!&gt;1,1,+N118/'Formulación Plan Mejora'!#REF!)</f>
        <v>#REF!</v>
      </c>
      <c r="P118" s="47" t="e">
        <f t="shared" si="3"/>
        <v>#REF!</v>
      </c>
      <c r="Q118" s="47" t="e">
        <f t="shared" si="4"/>
        <v>#REF!</v>
      </c>
      <c r="R118" s="53"/>
    </row>
    <row r="119" spans="1:18" ht="15.75" customHeight="1">
      <c r="A119" s="47" t="e">
        <f>IF('Formulación Plan Mejora'!#REF!="","",'Formulación Plan Mejora'!#REF!)</f>
        <v>#REF!</v>
      </c>
      <c r="B119" s="47"/>
      <c r="C119" s="47" t="e">
        <f>IF('Formulación Plan Mejora'!#REF!="","",'Formulación Plan Mejora'!#REF!)</f>
        <v>#REF!</v>
      </c>
      <c r="D119" s="47" t="e">
        <f>IF('Formulación Plan Mejora'!#REF!="","",'Formulación Plan Mejora'!#REF!)</f>
        <v>#REF!</v>
      </c>
      <c r="E119" s="47" t="e">
        <f>IF('Formulación Plan Mejora'!#REF!="","",'Formulación Plan Mejora'!#REF!)</f>
        <v>#REF!</v>
      </c>
      <c r="F119" s="47" t="e">
        <f>IF('Formulación Plan Mejora'!#REF!="","",'Formulación Plan Mejora'!#REF!)</f>
        <v>#REF!</v>
      </c>
      <c r="G119" s="47" t="e">
        <f>IF('Formulación Plan Mejora'!#REF!="","",'Formulación Plan Mejora'!#REF!)</f>
        <v>#REF!</v>
      </c>
      <c r="H119" s="47"/>
      <c r="I119" s="48" t="e">
        <f>IF('Formulación Plan Mejora'!#REF!="","",'Formulación Plan Mejora'!#REF!)</f>
        <v>#REF!</v>
      </c>
      <c r="J119" s="48" t="e">
        <f>IF('Formulación Plan Mejora'!#REF!="","",'Formulación Plan Mejora'!#REF!)</f>
        <v>#REF!</v>
      </c>
      <c r="K119" s="49" t="e">
        <f t="shared" si="0"/>
        <v>#REF!</v>
      </c>
      <c r="L119" s="53"/>
      <c r="M119" s="49" t="e">
        <f t="shared" si="1"/>
        <v>#REF!</v>
      </c>
      <c r="N119" s="53"/>
      <c r="O119" s="47" t="e">
        <f>IF(N119/'Formulación Plan Mejora'!#REF!&gt;1,1,+N119/'Formulación Plan Mejora'!#REF!)</f>
        <v>#REF!</v>
      </c>
      <c r="P119" s="47" t="e">
        <f t="shared" si="3"/>
        <v>#REF!</v>
      </c>
      <c r="Q119" s="47" t="e">
        <f t="shared" si="4"/>
        <v>#REF!</v>
      </c>
      <c r="R119" s="53"/>
    </row>
    <row r="120" spans="1:18" ht="15.75" customHeight="1">
      <c r="A120" s="47" t="e">
        <f>IF('Formulación Plan Mejora'!#REF!="","",'Formulación Plan Mejora'!#REF!)</f>
        <v>#REF!</v>
      </c>
      <c r="B120" s="47"/>
      <c r="C120" s="47" t="e">
        <f>IF('Formulación Plan Mejora'!#REF!="","",'Formulación Plan Mejora'!#REF!)</f>
        <v>#REF!</v>
      </c>
      <c r="D120" s="47" t="e">
        <f>IF('Formulación Plan Mejora'!#REF!="","",'Formulación Plan Mejora'!#REF!)</f>
        <v>#REF!</v>
      </c>
      <c r="E120" s="47" t="e">
        <f>IF('Formulación Plan Mejora'!#REF!="","",'Formulación Plan Mejora'!#REF!)</f>
        <v>#REF!</v>
      </c>
      <c r="F120" s="47" t="e">
        <f>IF('Formulación Plan Mejora'!#REF!="","",'Formulación Plan Mejora'!#REF!)</f>
        <v>#REF!</v>
      </c>
      <c r="G120" s="47" t="e">
        <f>IF('Formulación Plan Mejora'!#REF!="","",'Formulación Plan Mejora'!#REF!)</f>
        <v>#REF!</v>
      </c>
      <c r="H120" s="47"/>
      <c r="I120" s="48" t="e">
        <f>IF('Formulación Plan Mejora'!#REF!="","",'Formulación Plan Mejora'!#REF!)</f>
        <v>#REF!</v>
      </c>
      <c r="J120" s="48" t="e">
        <f>IF('Formulación Plan Mejora'!#REF!="","",'Formulación Plan Mejora'!#REF!)</f>
        <v>#REF!</v>
      </c>
      <c r="K120" s="49" t="e">
        <f t="shared" si="0"/>
        <v>#REF!</v>
      </c>
      <c r="L120" s="53"/>
      <c r="M120" s="49" t="e">
        <f t="shared" si="1"/>
        <v>#REF!</v>
      </c>
      <c r="N120" s="53"/>
      <c r="O120" s="47" t="e">
        <f>IF(N120/'Formulación Plan Mejora'!#REF!&gt;1,1,+N120/'Formulación Plan Mejora'!#REF!)</f>
        <v>#REF!</v>
      </c>
      <c r="P120" s="47" t="e">
        <f t="shared" si="3"/>
        <v>#REF!</v>
      </c>
      <c r="Q120" s="47" t="e">
        <f t="shared" si="4"/>
        <v>#REF!</v>
      </c>
      <c r="R120" s="53"/>
    </row>
    <row r="121" spans="1:18" ht="15.75" customHeight="1">
      <c r="A121" s="47" t="e">
        <f>IF('Formulación Plan Mejora'!#REF!="","",'Formulación Plan Mejora'!#REF!)</f>
        <v>#REF!</v>
      </c>
      <c r="B121" s="47"/>
      <c r="C121" s="47" t="e">
        <f>IF('Formulación Plan Mejora'!#REF!="","",'Formulación Plan Mejora'!#REF!)</f>
        <v>#REF!</v>
      </c>
      <c r="D121" s="47" t="e">
        <f>IF('Formulación Plan Mejora'!#REF!="","",'Formulación Plan Mejora'!#REF!)</f>
        <v>#REF!</v>
      </c>
      <c r="E121" s="47" t="e">
        <f>IF('Formulación Plan Mejora'!#REF!="","",'Formulación Plan Mejora'!#REF!)</f>
        <v>#REF!</v>
      </c>
      <c r="F121" s="47" t="e">
        <f>IF('Formulación Plan Mejora'!#REF!="","",'Formulación Plan Mejora'!#REF!)</f>
        <v>#REF!</v>
      </c>
      <c r="G121" s="47" t="e">
        <f>IF('Formulación Plan Mejora'!#REF!="","",'Formulación Plan Mejora'!#REF!)</f>
        <v>#REF!</v>
      </c>
      <c r="H121" s="47"/>
      <c r="I121" s="48" t="e">
        <f>IF('Formulación Plan Mejora'!#REF!="","",'Formulación Plan Mejora'!#REF!)</f>
        <v>#REF!</v>
      </c>
      <c r="J121" s="48" t="e">
        <f>IF('Formulación Plan Mejora'!#REF!="","",'Formulación Plan Mejora'!#REF!)</f>
        <v>#REF!</v>
      </c>
      <c r="K121" s="49" t="e">
        <f t="shared" si="0"/>
        <v>#REF!</v>
      </c>
      <c r="L121" s="53"/>
      <c r="M121" s="49" t="e">
        <f t="shared" si="1"/>
        <v>#REF!</v>
      </c>
      <c r="N121" s="53"/>
      <c r="O121" s="47" t="e">
        <f>IF(N121/'Formulación Plan Mejora'!#REF!&gt;1,1,+N121/'Formulación Plan Mejora'!#REF!)</f>
        <v>#REF!</v>
      </c>
      <c r="P121" s="47" t="e">
        <f t="shared" si="3"/>
        <v>#REF!</v>
      </c>
      <c r="Q121" s="47" t="e">
        <f t="shared" si="4"/>
        <v>#REF!</v>
      </c>
      <c r="R121" s="53"/>
    </row>
    <row r="122" spans="1:18" ht="15.75" customHeight="1">
      <c r="A122" s="47" t="e">
        <f>IF('Formulación Plan Mejora'!#REF!="","",'Formulación Plan Mejora'!#REF!)</f>
        <v>#REF!</v>
      </c>
      <c r="B122" s="47"/>
      <c r="C122" s="47" t="e">
        <f>IF('Formulación Plan Mejora'!#REF!="","",'Formulación Plan Mejora'!#REF!)</f>
        <v>#REF!</v>
      </c>
      <c r="D122" s="47" t="e">
        <f>IF('Formulación Plan Mejora'!#REF!="","",'Formulación Plan Mejora'!#REF!)</f>
        <v>#REF!</v>
      </c>
      <c r="E122" s="47" t="e">
        <f>IF('Formulación Plan Mejora'!#REF!="","",'Formulación Plan Mejora'!#REF!)</f>
        <v>#REF!</v>
      </c>
      <c r="F122" s="47" t="e">
        <f>IF('Formulación Plan Mejora'!#REF!="","",'Formulación Plan Mejora'!#REF!)</f>
        <v>#REF!</v>
      </c>
      <c r="G122" s="47" t="e">
        <f>IF('Formulación Plan Mejora'!#REF!="","",'Formulación Plan Mejora'!#REF!)</f>
        <v>#REF!</v>
      </c>
      <c r="H122" s="47"/>
      <c r="I122" s="48" t="e">
        <f>IF('Formulación Plan Mejora'!#REF!="","",'Formulación Plan Mejora'!#REF!)</f>
        <v>#REF!</v>
      </c>
      <c r="J122" s="48" t="e">
        <f>IF('Formulación Plan Mejora'!#REF!="","",'Formulación Plan Mejora'!#REF!)</f>
        <v>#REF!</v>
      </c>
      <c r="K122" s="49" t="e">
        <f t="shared" si="0"/>
        <v>#REF!</v>
      </c>
      <c r="L122" s="53"/>
      <c r="M122" s="49" t="e">
        <f t="shared" si="1"/>
        <v>#REF!</v>
      </c>
      <c r="N122" s="53"/>
      <c r="O122" s="47" t="e">
        <f>IF(N122/'Formulación Plan Mejora'!#REF!&gt;1,1,+N122/'Formulación Plan Mejora'!#REF!)</f>
        <v>#REF!</v>
      </c>
      <c r="P122" s="47" t="e">
        <f t="shared" si="3"/>
        <v>#REF!</v>
      </c>
      <c r="Q122" s="47" t="e">
        <f t="shared" si="4"/>
        <v>#REF!</v>
      </c>
      <c r="R122" s="53"/>
    </row>
    <row r="123" spans="1:18" ht="15.75" customHeight="1">
      <c r="A123" s="47" t="e">
        <f>IF('Formulación Plan Mejora'!#REF!="","",'Formulación Plan Mejora'!#REF!)</f>
        <v>#REF!</v>
      </c>
      <c r="B123" s="47"/>
      <c r="C123" s="47" t="e">
        <f>IF('Formulación Plan Mejora'!#REF!="","",'Formulación Plan Mejora'!#REF!)</f>
        <v>#REF!</v>
      </c>
      <c r="D123" s="47" t="e">
        <f>IF('Formulación Plan Mejora'!#REF!="","",'Formulación Plan Mejora'!#REF!)</f>
        <v>#REF!</v>
      </c>
      <c r="E123" s="47" t="e">
        <f>IF('Formulación Plan Mejora'!#REF!="","",'Formulación Plan Mejora'!#REF!)</f>
        <v>#REF!</v>
      </c>
      <c r="F123" s="47" t="e">
        <f>IF('Formulación Plan Mejora'!#REF!="","",'Formulación Plan Mejora'!#REF!)</f>
        <v>#REF!</v>
      </c>
      <c r="G123" s="47" t="e">
        <f>IF('Formulación Plan Mejora'!#REF!="","",'Formulación Plan Mejora'!#REF!)</f>
        <v>#REF!</v>
      </c>
      <c r="H123" s="47"/>
      <c r="I123" s="48" t="e">
        <f>IF('Formulación Plan Mejora'!#REF!="","",'Formulación Plan Mejora'!#REF!)</f>
        <v>#REF!</v>
      </c>
      <c r="J123" s="48" t="e">
        <f>IF('Formulación Plan Mejora'!#REF!="","",'Formulación Plan Mejora'!#REF!)</f>
        <v>#REF!</v>
      </c>
      <c r="K123" s="49" t="e">
        <f t="shared" si="0"/>
        <v>#REF!</v>
      </c>
      <c r="L123" s="53"/>
      <c r="M123" s="49" t="e">
        <f t="shared" si="1"/>
        <v>#REF!</v>
      </c>
      <c r="N123" s="53"/>
      <c r="O123" s="47" t="e">
        <f>IF(N123/'Formulación Plan Mejora'!#REF!&gt;1,1,+N123/'Formulación Plan Mejora'!#REF!)</f>
        <v>#REF!</v>
      </c>
      <c r="P123" s="47" t="e">
        <f t="shared" si="3"/>
        <v>#REF!</v>
      </c>
      <c r="Q123" s="47" t="e">
        <f t="shared" si="4"/>
        <v>#REF!</v>
      </c>
      <c r="R123" s="53"/>
    </row>
    <row r="124" spans="1:18" ht="15.75" customHeight="1">
      <c r="A124" s="47" t="e">
        <f>IF('Formulación Plan Mejora'!#REF!="","",'Formulación Plan Mejora'!#REF!)</f>
        <v>#REF!</v>
      </c>
      <c r="B124" s="47"/>
      <c r="C124" s="47" t="e">
        <f>IF('Formulación Plan Mejora'!#REF!="","",'Formulación Plan Mejora'!#REF!)</f>
        <v>#REF!</v>
      </c>
      <c r="D124" s="47" t="e">
        <f>IF('Formulación Plan Mejora'!#REF!="","",'Formulación Plan Mejora'!#REF!)</f>
        <v>#REF!</v>
      </c>
      <c r="E124" s="47" t="e">
        <f>IF('Formulación Plan Mejora'!#REF!="","",'Formulación Plan Mejora'!#REF!)</f>
        <v>#REF!</v>
      </c>
      <c r="F124" s="47" t="e">
        <f>IF('Formulación Plan Mejora'!#REF!="","",'Formulación Plan Mejora'!#REF!)</f>
        <v>#REF!</v>
      </c>
      <c r="G124" s="47" t="e">
        <f>IF('Formulación Plan Mejora'!#REF!="","",'Formulación Plan Mejora'!#REF!)</f>
        <v>#REF!</v>
      </c>
      <c r="H124" s="47"/>
      <c r="I124" s="48" t="e">
        <f>IF('Formulación Plan Mejora'!#REF!="","",'Formulación Plan Mejora'!#REF!)</f>
        <v>#REF!</v>
      </c>
      <c r="J124" s="48" t="e">
        <f>IF('Formulación Plan Mejora'!#REF!="","",'Formulación Plan Mejora'!#REF!)</f>
        <v>#REF!</v>
      </c>
      <c r="K124" s="49" t="e">
        <f t="shared" si="0"/>
        <v>#REF!</v>
      </c>
      <c r="L124" s="53"/>
      <c r="M124" s="49" t="e">
        <f t="shared" si="1"/>
        <v>#REF!</v>
      </c>
      <c r="N124" s="53"/>
      <c r="O124" s="47" t="e">
        <f>IF(N124/'Formulación Plan Mejora'!#REF!&gt;1,1,+N124/'Formulación Plan Mejora'!#REF!)</f>
        <v>#REF!</v>
      </c>
      <c r="P124" s="47" t="e">
        <f t="shared" si="3"/>
        <v>#REF!</v>
      </c>
      <c r="Q124" s="47" t="e">
        <f t="shared" si="4"/>
        <v>#REF!</v>
      </c>
      <c r="R124" s="53"/>
    </row>
    <row r="125" spans="1:18" ht="15.75" customHeight="1">
      <c r="A125" s="47" t="e">
        <f>IF('Formulación Plan Mejora'!#REF!="","",'Formulación Plan Mejora'!#REF!)</f>
        <v>#REF!</v>
      </c>
      <c r="B125" s="47"/>
      <c r="C125" s="47" t="e">
        <f>IF('Formulación Plan Mejora'!#REF!="","",'Formulación Plan Mejora'!#REF!)</f>
        <v>#REF!</v>
      </c>
      <c r="D125" s="47" t="e">
        <f>IF('Formulación Plan Mejora'!#REF!="","",'Formulación Plan Mejora'!#REF!)</f>
        <v>#REF!</v>
      </c>
      <c r="E125" s="47" t="e">
        <f>IF('Formulación Plan Mejora'!#REF!="","",'Formulación Plan Mejora'!#REF!)</f>
        <v>#REF!</v>
      </c>
      <c r="F125" s="47" t="e">
        <f>IF('Formulación Plan Mejora'!#REF!="","",'Formulación Plan Mejora'!#REF!)</f>
        <v>#REF!</v>
      </c>
      <c r="G125" s="47" t="e">
        <f>IF('Formulación Plan Mejora'!#REF!="","",'Formulación Plan Mejora'!#REF!)</f>
        <v>#REF!</v>
      </c>
      <c r="H125" s="47"/>
      <c r="I125" s="48" t="e">
        <f>IF('Formulación Plan Mejora'!#REF!="","",'Formulación Plan Mejora'!#REF!)</f>
        <v>#REF!</v>
      </c>
      <c r="J125" s="48" t="e">
        <f>IF('Formulación Plan Mejora'!#REF!="","",'Formulación Plan Mejora'!#REF!)</f>
        <v>#REF!</v>
      </c>
      <c r="K125" s="49" t="e">
        <f t="shared" si="0"/>
        <v>#REF!</v>
      </c>
      <c r="L125" s="53"/>
      <c r="M125" s="49" t="e">
        <f t="shared" si="1"/>
        <v>#REF!</v>
      </c>
      <c r="N125" s="53"/>
      <c r="O125" s="47" t="e">
        <f>IF(N125/'Formulación Plan Mejora'!#REF!&gt;1,1,+N125/'Formulación Plan Mejora'!#REF!)</f>
        <v>#REF!</v>
      </c>
      <c r="P125" s="47" t="e">
        <f t="shared" si="3"/>
        <v>#REF!</v>
      </c>
      <c r="Q125" s="47" t="e">
        <f t="shared" si="4"/>
        <v>#REF!</v>
      </c>
      <c r="R125" s="53"/>
    </row>
    <row r="126" spans="1:18" ht="15.75" customHeight="1">
      <c r="A126" s="47" t="e">
        <f>IF('Formulación Plan Mejora'!#REF!="","",'Formulación Plan Mejora'!#REF!)</f>
        <v>#REF!</v>
      </c>
      <c r="B126" s="47"/>
      <c r="C126" s="47" t="e">
        <f>IF('Formulación Plan Mejora'!#REF!="","",'Formulación Plan Mejora'!#REF!)</f>
        <v>#REF!</v>
      </c>
      <c r="D126" s="47" t="e">
        <f>IF('Formulación Plan Mejora'!#REF!="","",'Formulación Plan Mejora'!#REF!)</f>
        <v>#REF!</v>
      </c>
      <c r="E126" s="47" t="e">
        <f>IF('Formulación Plan Mejora'!#REF!="","",'Formulación Plan Mejora'!#REF!)</f>
        <v>#REF!</v>
      </c>
      <c r="F126" s="47" t="e">
        <f>IF('Formulación Plan Mejora'!#REF!="","",'Formulación Plan Mejora'!#REF!)</f>
        <v>#REF!</v>
      </c>
      <c r="G126" s="47" t="e">
        <f>IF('Formulación Plan Mejora'!#REF!="","",'Formulación Plan Mejora'!#REF!)</f>
        <v>#REF!</v>
      </c>
      <c r="H126" s="47"/>
      <c r="I126" s="48" t="e">
        <f>IF('Formulación Plan Mejora'!#REF!="","",'Formulación Plan Mejora'!#REF!)</f>
        <v>#REF!</v>
      </c>
      <c r="J126" s="48" t="e">
        <f>IF('Formulación Plan Mejora'!#REF!="","",'Formulación Plan Mejora'!#REF!)</f>
        <v>#REF!</v>
      </c>
      <c r="K126" s="49" t="e">
        <f t="shared" si="0"/>
        <v>#REF!</v>
      </c>
      <c r="L126" s="53"/>
      <c r="M126" s="49" t="e">
        <f t="shared" si="1"/>
        <v>#REF!</v>
      </c>
      <c r="N126" s="53"/>
      <c r="O126" s="47" t="e">
        <f>IF(N126/'Formulación Plan Mejora'!#REF!&gt;1,1,+N126/'Formulación Plan Mejora'!#REF!)</f>
        <v>#REF!</v>
      </c>
      <c r="P126" s="47" t="e">
        <f t="shared" si="3"/>
        <v>#REF!</v>
      </c>
      <c r="Q126" s="47" t="e">
        <f t="shared" si="4"/>
        <v>#REF!</v>
      </c>
      <c r="R126" s="53"/>
    </row>
    <row r="127" spans="1:18" ht="15.75" customHeight="1">
      <c r="A127" s="47" t="e">
        <f>IF('Formulación Plan Mejora'!#REF!="","",'Formulación Plan Mejora'!#REF!)</f>
        <v>#REF!</v>
      </c>
      <c r="B127" s="47"/>
      <c r="C127" s="47" t="e">
        <f>IF('Formulación Plan Mejora'!#REF!="","",'Formulación Plan Mejora'!#REF!)</f>
        <v>#REF!</v>
      </c>
      <c r="D127" s="47" t="e">
        <f>IF('Formulación Plan Mejora'!#REF!="","",'Formulación Plan Mejora'!#REF!)</f>
        <v>#REF!</v>
      </c>
      <c r="E127" s="47" t="e">
        <f>IF('Formulación Plan Mejora'!#REF!="","",'Formulación Plan Mejora'!#REF!)</f>
        <v>#REF!</v>
      </c>
      <c r="F127" s="47" t="e">
        <f>IF('Formulación Plan Mejora'!#REF!="","",'Formulación Plan Mejora'!#REF!)</f>
        <v>#REF!</v>
      </c>
      <c r="G127" s="47" t="e">
        <f>IF('Formulación Plan Mejora'!#REF!="","",'Formulación Plan Mejora'!#REF!)</f>
        <v>#REF!</v>
      </c>
      <c r="H127" s="47"/>
      <c r="I127" s="48" t="e">
        <f>IF('Formulación Plan Mejora'!#REF!="","",'Formulación Plan Mejora'!#REF!)</f>
        <v>#REF!</v>
      </c>
      <c r="J127" s="48" t="e">
        <f>IF('Formulación Plan Mejora'!#REF!="","",'Formulación Plan Mejora'!#REF!)</f>
        <v>#REF!</v>
      </c>
      <c r="K127" s="49" t="e">
        <f t="shared" si="0"/>
        <v>#REF!</v>
      </c>
      <c r="L127" s="53"/>
      <c r="M127" s="49" t="e">
        <f t="shared" si="1"/>
        <v>#REF!</v>
      </c>
      <c r="N127" s="53"/>
      <c r="O127" s="47" t="e">
        <f>IF(N127/'Formulación Plan Mejora'!#REF!&gt;1,1,+N127/'Formulación Plan Mejora'!#REF!)</f>
        <v>#REF!</v>
      </c>
      <c r="P127" s="47" t="e">
        <f t="shared" si="3"/>
        <v>#REF!</v>
      </c>
      <c r="Q127" s="47" t="e">
        <f t="shared" si="4"/>
        <v>#REF!</v>
      </c>
      <c r="R127" s="53"/>
    </row>
    <row r="128" spans="1:18" ht="15.75" customHeight="1">
      <c r="A128" s="47" t="e">
        <f>IF('Formulación Plan Mejora'!#REF!="","",'Formulación Plan Mejora'!#REF!)</f>
        <v>#REF!</v>
      </c>
      <c r="B128" s="47"/>
      <c r="C128" s="47" t="e">
        <f>IF('Formulación Plan Mejora'!#REF!="","",'Formulación Plan Mejora'!#REF!)</f>
        <v>#REF!</v>
      </c>
      <c r="D128" s="47" t="e">
        <f>IF('Formulación Plan Mejora'!#REF!="","",'Formulación Plan Mejora'!#REF!)</f>
        <v>#REF!</v>
      </c>
      <c r="E128" s="47" t="e">
        <f>IF('Formulación Plan Mejora'!#REF!="","",'Formulación Plan Mejora'!#REF!)</f>
        <v>#REF!</v>
      </c>
      <c r="F128" s="47" t="e">
        <f>IF('Formulación Plan Mejora'!#REF!="","",'Formulación Plan Mejora'!#REF!)</f>
        <v>#REF!</v>
      </c>
      <c r="G128" s="47" t="e">
        <f>IF('Formulación Plan Mejora'!#REF!="","",'Formulación Plan Mejora'!#REF!)</f>
        <v>#REF!</v>
      </c>
      <c r="H128" s="47"/>
      <c r="I128" s="48" t="e">
        <f>IF('Formulación Plan Mejora'!#REF!="","",'Formulación Plan Mejora'!#REF!)</f>
        <v>#REF!</v>
      </c>
      <c r="J128" s="48" t="e">
        <f>IF('Formulación Plan Mejora'!#REF!="","",'Formulación Plan Mejora'!#REF!)</f>
        <v>#REF!</v>
      </c>
      <c r="K128" s="49" t="e">
        <f t="shared" si="0"/>
        <v>#REF!</v>
      </c>
      <c r="L128" s="53"/>
      <c r="M128" s="49" t="e">
        <f t="shared" si="1"/>
        <v>#REF!</v>
      </c>
      <c r="N128" s="53"/>
      <c r="O128" s="47" t="e">
        <f>IF(N128/'Formulación Plan Mejora'!#REF!&gt;1,1,+N128/'Formulación Plan Mejora'!#REF!)</f>
        <v>#REF!</v>
      </c>
      <c r="P128" s="47" t="e">
        <f t="shared" si="3"/>
        <v>#REF!</v>
      </c>
      <c r="Q128" s="47" t="e">
        <f t="shared" si="4"/>
        <v>#REF!</v>
      </c>
      <c r="R128" s="53"/>
    </row>
    <row r="129" spans="1:18" ht="15.75" customHeight="1">
      <c r="A129" s="47" t="e">
        <f>IF('Formulación Plan Mejora'!#REF!="","",'Formulación Plan Mejora'!#REF!)</f>
        <v>#REF!</v>
      </c>
      <c r="B129" s="47"/>
      <c r="C129" s="47" t="e">
        <f>IF('Formulación Plan Mejora'!#REF!="","",'Formulación Plan Mejora'!#REF!)</f>
        <v>#REF!</v>
      </c>
      <c r="D129" s="47" t="e">
        <f>IF('Formulación Plan Mejora'!#REF!="","",'Formulación Plan Mejora'!#REF!)</f>
        <v>#REF!</v>
      </c>
      <c r="E129" s="47" t="e">
        <f>IF('Formulación Plan Mejora'!#REF!="","",'Formulación Plan Mejora'!#REF!)</f>
        <v>#REF!</v>
      </c>
      <c r="F129" s="47" t="e">
        <f>IF('Formulación Plan Mejora'!#REF!="","",'Formulación Plan Mejora'!#REF!)</f>
        <v>#REF!</v>
      </c>
      <c r="G129" s="47" t="e">
        <f>IF('Formulación Plan Mejora'!#REF!="","",'Formulación Plan Mejora'!#REF!)</f>
        <v>#REF!</v>
      </c>
      <c r="H129" s="47"/>
      <c r="I129" s="48" t="e">
        <f>IF('Formulación Plan Mejora'!#REF!="","",'Formulación Plan Mejora'!#REF!)</f>
        <v>#REF!</v>
      </c>
      <c r="J129" s="48" t="e">
        <f>IF('Formulación Plan Mejora'!#REF!="","",'Formulación Plan Mejora'!#REF!)</f>
        <v>#REF!</v>
      </c>
      <c r="K129" s="49" t="e">
        <f t="shared" si="0"/>
        <v>#REF!</v>
      </c>
      <c r="L129" s="53"/>
      <c r="M129" s="49" t="e">
        <f t="shared" si="1"/>
        <v>#REF!</v>
      </c>
      <c r="N129" s="53"/>
      <c r="O129" s="47" t="e">
        <f>IF(N129/'Formulación Plan Mejora'!#REF!&gt;1,1,+N129/'Formulación Plan Mejora'!#REF!)</f>
        <v>#REF!</v>
      </c>
      <c r="P129" s="47" t="e">
        <f t="shared" si="3"/>
        <v>#REF!</v>
      </c>
      <c r="Q129" s="47" t="e">
        <f t="shared" si="4"/>
        <v>#REF!</v>
      </c>
      <c r="R129" s="53"/>
    </row>
    <row r="130" spans="1:18" ht="15.75" customHeight="1">
      <c r="A130" s="47" t="e">
        <f>IF('Formulación Plan Mejora'!#REF!="","",'Formulación Plan Mejora'!#REF!)</f>
        <v>#REF!</v>
      </c>
      <c r="B130" s="47"/>
      <c r="C130" s="47" t="e">
        <f>IF('Formulación Plan Mejora'!#REF!="","",'Formulación Plan Mejora'!#REF!)</f>
        <v>#REF!</v>
      </c>
      <c r="D130" s="47" t="e">
        <f>IF('Formulación Plan Mejora'!#REF!="","",'Formulación Plan Mejora'!#REF!)</f>
        <v>#REF!</v>
      </c>
      <c r="E130" s="47" t="e">
        <f>IF('Formulación Plan Mejora'!#REF!="","",'Formulación Plan Mejora'!#REF!)</f>
        <v>#REF!</v>
      </c>
      <c r="F130" s="47" t="e">
        <f>IF('Formulación Plan Mejora'!#REF!="","",'Formulación Plan Mejora'!#REF!)</f>
        <v>#REF!</v>
      </c>
      <c r="G130" s="47" t="e">
        <f>IF('Formulación Plan Mejora'!#REF!="","",'Formulación Plan Mejora'!#REF!)</f>
        <v>#REF!</v>
      </c>
      <c r="H130" s="47"/>
      <c r="I130" s="48" t="e">
        <f>IF('Formulación Plan Mejora'!#REF!="","",'Formulación Plan Mejora'!#REF!)</f>
        <v>#REF!</v>
      </c>
      <c r="J130" s="48" t="e">
        <f>IF('Formulación Plan Mejora'!#REF!="","",'Formulación Plan Mejora'!#REF!)</f>
        <v>#REF!</v>
      </c>
      <c r="K130" s="49" t="e">
        <f t="shared" si="0"/>
        <v>#REF!</v>
      </c>
      <c r="L130" s="53"/>
      <c r="M130" s="49" t="e">
        <f t="shared" si="1"/>
        <v>#REF!</v>
      </c>
      <c r="N130" s="53"/>
      <c r="O130" s="47" t="e">
        <f>IF(N130/'Formulación Plan Mejora'!#REF!&gt;1,1,+N130/'Formulación Plan Mejora'!#REF!)</f>
        <v>#REF!</v>
      </c>
      <c r="P130" s="47" t="e">
        <f t="shared" si="3"/>
        <v>#REF!</v>
      </c>
      <c r="Q130" s="47" t="e">
        <f t="shared" si="4"/>
        <v>#REF!</v>
      </c>
      <c r="R130" s="53"/>
    </row>
    <row r="131" spans="1:18" ht="15.75" customHeight="1">
      <c r="A131" s="47" t="e">
        <f>IF('Formulación Plan Mejora'!#REF!="","",'Formulación Plan Mejora'!#REF!)</f>
        <v>#REF!</v>
      </c>
      <c r="B131" s="47"/>
      <c r="C131" s="47" t="e">
        <f>IF('Formulación Plan Mejora'!#REF!="","",'Formulación Plan Mejora'!#REF!)</f>
        <v>#REF!</v>
      </c>
      <c r="D131" s="47" t="e">
        <f>IF('Formulación Plan Mejora'!#REF!="","",'Formulación Plan Mejora'!#REF!)</f>
        <v>#REF!</v>
      </c>
      <c r="E131" s="47" t="e">
        <f>IF('Formulación Plan Mejora'!#REF!="","",'Formulación Plan Mejora'!#REF!)</f>
        <v>#REF!</v>
      </c>
      <c r="F131" s="47" t="e">
        <f>IF('Formulación Plan Mejora'!#REF!="","",'Formulación Plan Mejora'!#REF!)</f>
        <v>#REF!</v>
      </c>
      <c r="G131" s="47" t="e">
        <f>IF('Formulación Plan Mejora'!#REF!="","",'Formulación Plan Mejora'!#REF!)</f>
        <v>#REF!</v>
      </c>
      <c r="H131" s="47"/>
      <c r="I131" s="48" t="e">
        <f>IF('Formulación Plan Mejora'!#REF!="","",'Formulación Plan Mejora'!#REF!)</f>
        <v>#REF!</v>
      </c>
      <c r="J131" s="48" t="e">
        <f>IF('Formulación Plan Mejora'!#REF!="","",'Formulación Plan Mejora'!#REF!)</f>
        <v>#REF!</v>
      </c>
      <c r="K131" s="49" t="e">
        <f t="shared" si="0"/>
        <v>#REF!</v>
      </c>
      <c r="L131" s="53"/>
      <c r="M131" s="49" t="e">
        <f t="shared" si="1"/>
        <v>#REF!</v>
      </c>
      <c r="N131" s="53"/>
      <c r="O131" s="47" t="e">
        <f>IF(N131/'Formulación Plan Mejora'!#REF!&gt;1,1,+N131/'Formulación Plan Mejora'!#REF!)</f>
        <v>#REF!</v>
      </c>
      <c r="P131" s="47" t="e">
        <f t="shared" si="3"/>
        <v>#REF!</v>
      </c>
      <c r="Q131" s="47" t="e">
        <f t="shared" si="4"/>
        <v>#REF!</v>
      </c>
      <c r="R131" s="53"/>
    </row>
    <row r="132" spans="1:18" ht="15.75" customHeight="1">
      <c r="A132" s="47" t="e">
        <f>IF('Formulación Plan Mejora'!#REF!="","",'Formulación Plan Mejora'!#REF!)</f>
        <v>#REF!</v>
      </c>
      <c r="B132" s="47"/>
      <c r="C132" s="47" t="e">
        <f>IF('Formulación Plan Mejora'!#REF!="","",'Formulación Plan Mejora'!#REF!)</f>
        <v>#REF!</v>
      </c>
      <c r="D132" s="47" t="e">
        <f>IF('Formulación Plan Mejora'!#REF!="","",'Formulación Plan Mejora'!#REF!)</f>
        <v>#REF!</v>
      </c>
      <c r="E132" s="47" t="e">
        <f>IF('Formulación Plan Mejora'!#REF!="","",'Formulación Plan Mejora'!#REF!)</f>
        <v>#REF!</v>
      </c>
      <c r="F132" s="47" t="e">
        <f>IF('Formulación Plan Mejora'!#REF!="","",'Formulación Plan Mejora'!#REF!)</f>
        <v>#REF!</v>
      </c>
      <c r="G132" s="47" t="e">
        <f>IF('Formulación Plan Mejora'!#REF!="","",'Formulación Plan Mejora'!#REF!)</f>
        <v>#REF!</v>
      </c>
      <c r="H132" s="47"/>
      <c r="I132" s="48" t="e">
        <f>IF('Formulación Plan Mejora'!#REF!="","",'Formulación Plan Mejora'!#REF!)</f>
        <v>#REF!</v>
      </c>
      <c r="J132" s="48" t="e">
        <f>IF('Formulación Plan Mejora'!#REF!="","",'Formulación Plan Mejora'!#REF!)</f>
        <v>#REF!</v>
      </c>
      <c r="K132" s="49" t="e">
        <f t="shared" si="0"/>
        <v>#REF!</v>
      </c>
      <c r="L132" s="53"/>
      <c r="M132" s="49" t="e">
        <f t="shared" si="1"/>
        <v>#REF!</v>
      </c>
      <c r="N132" s="53"/>
      <c r="O132" s="47" t="e">
        <f>IF(N132/'Formulación Plan Mejora'!#REF!&gt;1,1,+N132/'Formulación Plan Mejora'!#REF!)</f>
        <v>#REF!</v>
      </c>
      <c r="P132" s="47" t="e">
        <f t="shared" si="3"/>
        <v>#REF!</v>
      </c>
      <c r="Q132" s="47" t="e">
        <f t="shared" si="4"/>
        <v>#REF!</v>
      </c>
      <c r="R132" s="53"/>
    </row>
    <row r="133" spans="1:18" ht="15.75" customHeight="1">
      <c r="A133" s="47" t="e">
        <f>IF('Formulación Plan Mejora'!#REF!="","",'Formulación Plan Mejora'!#REF!)</f>
        <v>#REF!</v>
      </c>
      <c r="B133" s="47"/>
      <c r="C133" s="47" t="e">
        <f>IF('Formulación Plan Mejora'!#REF!="","",'Formulación Plan Mejora'!#REF!)</f>
        <v>#REF!</v>
      </c>
      <c r="D133" s="47" t="e">
        <f>IF('Formulación Plan Mejora'!#REF!="","",'Formulación Plan Mejora'!#REF!)</f>
        <v>#REF!</v>
      </c>
      <c r="E133" s="47" t="e">
        <f>IF('Formulación Plan Mejora'!#REF!="","",'Formulación Plan Mejora'!#REF!)</f>
        <v>#REF!</v>
      </c>
      <c r="F133" s="47" t="e">
        <f>IF('Formulación Plan Mejora'!#REF!="","",'Formulación Plan Mejora'!#REF!)</f>
        <v>#REF!</v>
      </c>
      <c r="G133" s="47" t="e">
        <f>IF('Formulación Plan Mejora'!#REF!="","",'Formulación Plan Mejora'!#REF!)</f>
        <v>#REF!</v>
      </c>
      <c r="H133" s="47"/>
      <c r="I133" s="48" t="e">
        <f>IF('Formulación Plan Mejora'!#REF!="","",'Formulación Plan Mejora'!#REF!)</f>
        <v>#REF!</v>
      </c>
      <c r="J133" s="48" t="e">
        <f>IF('Formulación Plan Mejora'!#REF!="","",'Formulación Plan Mejora'!#REF!)</f>
        <v>#REF!</v>
      </c>
      <c r="K133" s="49" t="e">
        <f t="shared" si="0"/>
        <v>#REF!</v>
      </c>
      <c r="L133" s="53"/>
      <c r="M133" s="49" t="e">
        <f t="shared" si="1"/>
        <v>#REF!</v>
      </c>
      <c r="N133" s="53"/>
      <c r="O133" s="47" t="e">
        <f>IF(N133/'Formulación Plan Mejora'!#REF!&gt;1,1,+N133/'Formulación Plan Mejora'!#REF!)</f>
        <v>#REF!</v>
      </c>
      <c r="P133" s="47" t="e">
        <f t="shared" si="3"/>
        <v>#REF!</v>
      </c>
      <c r="Q133" s="47" t="e">
        <f t="shared" si="4"/>
        <v>#REF!</v>
      </c>
      <c r="R133" s="53"/>
    </row>
    <row r="134" spans="1:18" ht="15.75" customHeight="1">
      <c r="A134" s="47" t="e">
        <f>IF('Formulación Plan Mejora'!#REF!="","",'Formulación Plan Mejora'!#REF!)</f>
        <v>#REF!</v>
      </c>
      <c r="B134" s="47"/>
      <c r="C134" s="47" t="e">
        <f>IF('Formulación Plan Mejora'!#REF!="","",'Formulación Plan Mejora'!#REF!)</f>
        <v>#REF!</v>
      </c>
      <c r="D134" s="47" t="e">
        <f>IF('Formulación Plan Mejora'!#REF!="","",'Formulación Plan Mejora'!#REF!)</f>
        <v>#REF!</v>
      </c>
      <c r="E134" s="47" t="e">
        <f>IF('Formulación Plan Mejora'!#REF!="","",'Formulación Plan Mejora'!#REF!)</f>
        <v>#REF!</v>
      </c>
      <c r="F134" s="47" t="e">
        <f>IF('Formulación Plan Mejora'!#REF!="","",'Formulación Plan Mejora'!#REF!)</f>
        <v>#REF!</v>
      </c>
      <c r="G134" s="47" t="e">
        <f>IF('Formulación Plan Mejora'!#REF!="","",'Formulación Plan Mejora'!#REF!)</f>
        <v>#REF!</v>
      </c>
      <c r="H134" s="47"/>
      <c r="I134" s="48" t="e">
        <f>IF('Formulación Plan Mejora'!#REF!="","",'Formulación Plan Mejora'!#REF!)</f>
        <v>#REF!</v>
      </c>
      <c r="J134" s="48" t="e">
        <f>IF('Formulación Plan Mejora'!#REF!="","",'Formulación Plan Mejora'!#REF!)</f>
        <v>#REF!</v>
      </c>
      <c r="K134" s="49" t="e">
        <f t="shared" si="0"/>
        <v>#REF!</v>
      </c>
      <c r="L134" s="53"/>
      <c r="M134" s="49" t="e">
        <f t="shared" si="1"/>
        <v>#REF!</v>
      </c>
      <c r="N134" s="53"/>
      <c r="O134" s="47" t="e">
        <f>IF(N134/'Formulación Plan Mejora'!#REF!&gt;1,1,+N134/'Formulación Plan Mejora'!#REF!)</f>
        <v>#REF!</v>
      </c>
      <c r="P134" s="47" t="e">
        <f t="shared" si="3"/>
        <v>#REF!</v>
      </c>
      <c r="Q134" s="47" t="e">
        <f t="shared" si="4"/>
        <v>#REF!</v>
      </c>
      <c r="R134" s="53"/>
    </row>
    <row r="135" spans="1:18" ht="15.75" customHeight="1">
      <c r="A135" s="47" t="e">
        <f>IF('Formulación Plan Mejora'!#REF!="","",'Formulación Plan Mejora'!#REF!)</f>
        <v>#REF!</v>
      </c>
      <c r="B135" s="47"/>
      <c r="C135" s="47" t="e">
        <f>IF('Formulación Plan Mejora'!#REF!="","",'Formulación Plan Mejora'!#REF!)</f>
        <v>#REF!</v>
      </c>
      <c r="D135" s="47" t="e">
        <f>IF('Formulación Plan Mejora'!#REF!="","",'Formulación Plan Mejora'!#REF!)</f>
        <v>#REF!</v>
      </c>
      <c r="E135" s="47" t="e">
        <f>IF('Formulación Plan Mejora'!#REF!="","",'Formulación Plan Mejora'!#REF!)</f>
        <v>#REF!</v>
      </c>
      <c r="F135" s="47" t="e">
        <f>IF('Formulación Plan Mejora'!#REF!="","",'Formulación Plan Mejora'!#REF!)</f>
        <v>#REF!</v>
      </c>
      <c r="G135" s="47" t="e">
        <f>IF('Formulación Plan Mejora'!#REF!="","",'Formulación Plan Mejora'!#REF!)</f>
        <v>#REF!</v>
      </c>
      <c r="H135" s="47"/>
      <c r="I135" s="48" t="e">
        <f>IF('Formulación Plan Mejora'!#REF!="","",'Formulación Plan Mejora'!#REF!)</f>
        <v>#REF!</v>
      </c>
      <c r="J135" s="48" t="e">
        <f>IF('Formulación Plan Mejora'!#REF!="","",'Formulación Plan Mejora'!#REF!)</f>
        <v>#REF!</v>
      </c>
      <c r="K135" s="49" t="e">
        <f t="shared" si="0"/>
        <v>#REF!</v>
      </c>
      <c r="L135" s="53"/>
      <c r="M135" s="49" t="e">
        <f t="shared" si="1"/>
        <v>#REF!</v>
      </c>
      <c r="N135" s="53"/>
      <c r="O135" s="47" t="e">
        <f>IF(N135/'Formulación Plan Mejora'!#REF!&gt;1,1,+N135/'Formulación Plan Mejora'!#REF!)</f>
        <v>#REF!</v>
      </c>
      <c r="P135" s="47" t="e">
        <f t="shared" si="3"/>
        <v>#REF!</v>
      </c>
      <c r="Q135" s="47" t="e">
        <f t="shared" si="4"/>
        <v>#REF!</v>
      </c>
      <c r="R135" s="53"/>
    </row>
    <row r="136" spans="1:18" ht="15.75" customHeight="1">
      <c r="A136" s="47" t="e">
        <f>IF('Formulación Plan Mejora'!#REF!="","",'Formulación Plan Mejora'!#REF!)</f>
        <v>#REF!</v>
      </c>
      <c r="B136" s="47"/>
      <c r="C136" s="47" t="e">
        <f>IF('Formulación Plan Mejora'!#REF!="","",'Formulación Plan Mejora'!#REF!)</f>
        <v>#REF!</v>
      </c>
      <c r="D136" s="47" t="e">
        <f>IF('Formulación Plan Mejora'!#REF!="","",'Formulación Plan Mejora'!#REF!)</f>
        <v>#REF!</v>
      </c>
      <c r="E136" s="47" t="e">
        <f>IF('Formulación Plan Mejora'!#REF!="","",'Formulación Plan Mejora'!#REF!)</f>
        <v>#REF!</v>
      </c>
      <c r="F136" s="47" t="e">
        <f>IF('Formulación Plan Mejora'!#REF!="","",'Formulación Plan Mejora'!#REF!)</f>
        <v>#REF!</v>
      </c>
      <c r="G136" s="47" t="e">
        <f>IF('Formulación Plan Mejora'!#REF!="","",'Formulación Plan Mejora'!#REF!)</f>
        <v>#REF!</v>
      </c>
      <c r="H136" s="47"/>
      <c r="I136" s="48" t="e">
        <f>IF('Formulación Plan Mejora'!#REF!="","",'Formulación Plan Mejora'!#REF!)</f>
        <v>#REF!</v>
      </c>
      <c r="J136" s="48" t="e">
        <f>IF('Formulación Plan Mejora'!#REF!="","",'Formulación Plan Mejora'!#REF!)</f>
        <v>#REF!</v>
      </c>
      <c r="K136" s="49" t="e">
        <f t="shared" si="0"/>
        <v>#REF!</v>
      </c>
      <c r="L136" s="53"/>
      <c r="M136" s="49" t="e">
        <f t="shared" si="1"/>
        <v>#REF!</v>
      </c>
      <c r="N136" s="53"/>
      <c r="O136" s="47" t="e">
        <f>IF(N136/'Formulación Plan Mejora'!#REF!&gt;1,1,+N136/'Formulación Plan Mejora'!#REF!)</f>
        <v>#REF!</v>
      </c>
      <c r="P136" s="47" t="e">
        <f t="shared" si="3"/>
        <v>#REF!</v>
      </c>
      <c r="Q136" s="47" t="e">
        <f t="shared" si="4"/>
        <v>#REF!</v>
      </c>
      <c r="R136" s="53"/>
    </row>
    <row r="137" spans="1:18" ht="15.75" customHeight="1">
      <c r="A137" s="47" t="e">
        <f>IF('Formulación Plan Mejora'!#REF!="","",'Formulación Plan Mejora'!#REF!)</f>
        <v>#REF!</v>
      </c>
      <c r="B137" s="47"/>
      <c r="C137" s="47" t="e">
        <f>IF('Formulación Plan Mejora'!#REF!="","",'Formulación Plan Mejora'!#REF!)</f>
        <v>#REF!</v>
      </c>
      <c r="D137" s="47" t="e">
        <f>IF('Formulación Plan Mejora'!#REF!="","",'Formulación Plan Mejora'!#REF!)</f>
        <v>#REF!</v>
      </c>
      <c r="E137" s="47" t="e">
        <f>IF('Formulación Plan Mejora'!#REF!="","",'Formulación Plan Mejora'!#REF!)</f>
        <v>#REF!</v>
      </c>
      <c r="F137" s="47" t="e">
        <f>IF('Formulación Plan Mejora'!#REF!="","",'Formulación Plan Mejora'!#REF!)</f>
        <v>#REF!</v>
      </c>
      <c r="G137" s="47" t="e">
        <f>IF('Formulación Plan Mejora'!#REF!="","",'Formulación Plan Mejora'!#REF!)</f>
        <v>#REF!</v>
      </c>
      <c r="H137" s="47"/>
      <c r="I137" s="48" t="e">
        <f>IF('Formulación Plan Mejora'!#REF!="","",'Formulación Plan Mejora'!#REF!)</f>
        <v>#REF!</v>
      </c>
      <c r="J137" s="48" t="e">
        <f>IF('Formulación Plan Mejora'!#REF!="","",'Formulación Plan Mejora'!#REF!)</f>
        <v>#REF!</v>
      </c>
      <c r="K137" s="49" t="e">
        <f t="shared" si="0"/>
        <v>#REF!</v>
      </c>
      <c r="L137" s="53"/>
      <c r="M137" s="49" t="e">
        <f t="shared" si="1"/>
        <v>#REF!</v>
      </c>
      <c r="N137" s="53"/>
      <c r="O137" s="47" t="e">
        <f>IF(N137/'Formulación Plan Mejora'!#REF!&gt;1,1,+N137/'Formulación Plan Mejora'!#REF!)</f>
        <v>#REF!</v>
      </c>
      <c r="P137" s="47" t="e">
        <f t="shared" si="3"/>
        <v>#REF!</v>
      </c>
      <c r="Q137" s="47" t="e">
        <f t="shared" si="4"/>
        <v>#REF!</v>
      </c>
      <c r="R137" s="53"/>
    </row>
    <row r="138" spans="1:18" ht="15.75" customHeight="1">
      <c r="A138" s="47" t="e">
        <f>IF('Formulación Plan Mejora'!#REF!="","",'Formulación Plan Mejora'!#REF!)</f>
        <v>#REF!</v>
      </c>
      <c r="B138" s="47"/>
      <c r="C138" s="47" t="e">
        <f>IF('Formulación Plan Mejora'!#REF!="","",'Formulación Plan Mejora'!#REF!)</f>
        <v>#REF!</v>
      </c>
      <c r="D138" s="47" t="e">
        <f>IF('Formulación Plan Mejora'!#REF!="","",'Formulación Plan Mejora'!#REF!)</f>
        <v>#REF!</v>
      </c>
      <c r="E138" s="47" t="e">
        <f>IF('Formulación Plan Mejora'!#REF!="","",'Formulación Plan Mejora'!#REF!)</f>
        <v>#REF!</v>
      </c>
      <c r="F138" s="47" t="e">
        <f>IF('Formulación Plan Mejora'!#REF!="","",'Formulación Plan Mejora'!#REF!)</f>
        <v>#REF!</v>
      </c>
      <c r="G138" s="47" t="e">
        <f>IF('Formulación Plan Mejora'!#REF!="","",'Formulación Plan Mejora'!#REF!)</f>
        <v>#REF!</v>
      </c>
      <c r="H138" s="47"/>
      <c r="I138" s="48" t="e">
        <f>IF('Formulación Plan Mejora'!#REF!="","",'Formulación Plan Mejora'!#REF!)</f>
        <v>#REF!</v>
      </c>
      <c r="J138" s="48" t="e">
        <f>IF('Formulación Plan Mejora'!#REF!="","",'Formulación Plan Mejora'!#REF!)</f>
        <v>#REF!</v>
      </c>
      <c r="K138" s="49" t="e">
        <f t="shared" si="0"/>
        <v>#REF!</v>
      </c>
      <c r="L138" s="53"/>
      <c r="M138" s="49" t="e">
        <f t="shared" si="1"/>
        <v>#REF!</v>
      </c>
      <c r="N138" s="53"/>
      <c r="O138" s="47" t="e">
        <f>IF(N138/'Formulación Plan Mejora'!#REF!&gt;1,1,+N138/'Formulación Plan Mejora'!#REF!)</f>
        <v>#REF!</v>
      </c>
      <c r="P138" s="47" t="e">
        <f t="shared" si="3"/>
        <v>#REF!</v>
      </c>
      <c r="Q138" s="47" t="e">
        <f t="shared" si="4"/>
        <v>#REF!</v>
      </c>
      <c r="R138" s="53"/>
    </row>
    <row r="139" spans="1:18" ht="15.75" customHeight="1">
      <c r="A139" s="47" t="e">
        <f>IF('Formulación Plan Mejora'!#REF!="","",'Formulación Plan Mejora'!#REF!)</f>
        <v>#REF!</v>
      </c>
      <c r="B139" s="47"/>
      <c r="C139" s="47" t="e">
        <f>IF('Formulación Plan Mejora'!#REF!="","",'Formulación Plan Mejora'!#REF!)</f>
        <v>#REF!</v>
      </c>
      <c r="D139" s="47" t="e">
        <f>IF('Formulación Plan Mejora'!#REF!="","",'Formulación Plan Mejora'!#REF!)</f>
        <v>#REF!</v>
      </c>
      <c r="E139" s="47" t="e">
        <f>IF('Formulación Plan Mejora'!#REF!="","",'Formulación Plan Mejora'!#REF!)</f>
        <v>#REF!</v>
      </c>
      <c r="F139" s="47" t="e">
        <f>IF('Formulación Plan Mejora'!#REF!="","",'Formulación Plan Mejora'!#REF!)</f>
        <v>#REF!</v>
      </c>
      <c r="G139" s="47" t="e">
        <f>IF('Formulación Plan Mejora'!#REF!="","",'Formulación Plan Mejora'!#REF!)</f>
        <v>#REF!</v>
      </c>
      <c r="H139" s="47"/>
      <c r="I139" s="48" t="e">
        <f>IF('Formulación Plan Mejora'!#REF!="","",'Formulación Plan Mejora'!#REF!)</f>
        <v>#REF!</v>
      </c>
      <c r="J139" s="48" t="e">
        <f>IF('Formulación Plan Mejora'!#REF!="","",'Formulación Plan Mejora'!#REF!)</f>
        <v>#REF!</v>
      </c>
      <c r="K139" s="49" t="e">
        <f t="shared" si="0"/>
        <v>#REF!</v>
      </c>
      <c r="L139" s="53"/>
      <c r="M139" s="49" t="e">
        <f t="shared" si="1"/>
        <v>#REF!</v>
      </c>
      <c r="N139" s="53"/>
      <c r="O139" s="47" t="e">
        <f>IF(N139/'Formulación Plan Mejora'!#REF!&gt;1,1,+N139/'Formulación Plan Mejora'!#REF!)</f>
        <v>#REF!</v>
      </c>
      <c r="P139" s="47" t="e">
        <f t="shared" si="3"/>
        <v>#REF!</v>
      </c>
      <c r="Q139" s="47" t="e">
        <f t="shared" si="4"/>
        <v>#REF!</v>
      </c>
      <c r="R139" s="53"/>
    </row>
    <row r="140" spans="1:18" ht="15.75" customHeight="1">
      <c r="A140" s="47" t="e">
        <f>IF('Formulación Plan Mejora'!#REF!="","",'Formulación Plan Mejora'!#REF!)</f>
        <v>#REF!</v>
      </c>
      <c r="B140" s="47"/>
      <c r="C140" s="47" t="e">
        <f>IF('Formulación Plan Mejora'!#REF!="","",'Formulación Plan Mejora'!#REF!)</f>
        <v>#REF!</v>
      </c>
      <c r="D140" s="47" t="e">
        <f>IF('Formulación Plan Mejora'!#REF!="","",'Formulación Plan Mejora'!#REF!)</f>
        <v>#REF!</v>
      </c>
      <c r="E140" s="47" t="e">
        <f>IF('Formulación Plan Mejora'!#REF!="","",'Formulación Plan Mejora'!#REF!)</f>
        <v>#REF!</v>
      </c>
      <c r="F140" s="47" t="e">
        <f>IF('Formulación Plan Mejora'!#REF!="","",'Formulación Plan Mejora'!#REF!)</f>
        <v>#REF!</v>
      </c>
      <c r="G140" s="47" t="e">
        <f>IF('Formulación Plan Mejora'!#REF!="","",'Formulación Plan Mejora'!#REF!)</f>
        <v>#REF!</v>
      </c>
      <c r="H140" s="47"/>
      <c r="I140" s="48" t="e">
        <f>IF('Formulación Plan Mejora'!#REF!="","",'Formulación Plan Mejora'!#REF!)</f>
        <v>#REF!</v>
      </c>
      <c r="J140" s="48" t="e">
        <f>IF('Formulación Plan Mejora'!#REF!="","",'Formulación Plan Mejora'!#REF!)</f>
        <v>#REF!</v>
      </c>
      <c r="K140" s="49" t="e">
        <f t="shared" si="0"/>
        <v>#REF!</v>
      </c>
      <c r="L140" s="53"/>
      <c r="M140" s="49" t="e">
        <f t="shared" si="1"/>
        <v>#REF!</v>
      </c>
      <c r="N140" s="53"/>
      <c r="O140" s="47" t="e">
        <f>IF(N140/'Formulación Plan Mejora'!#REF!&gt;1,1,+N140/'Formulación Plan Mejora'!#REF!)</f>
        <v>#REF!</v>
      </c>
      <c r="P140" s="47" t="e">
        <f t="shared" si="3"/>
        <v>#REF!</v>
      </c>
      <c r="Q140" s="47" t="e">
        <f t="shared" si="4"/>
        <v>#REF!</v>
      </c>
      <c r="R140" s="53"/>
    </row>
    <row r="141" spans="1:18" ht="15.75" customHeight="1">
      <c r="A141" s="47" t="e">
        <f>IF('Formulación Plan Mejora'!#REF!="","",'Formulación Plan Mejora'!#REF!)</f>
        <v>#REF!</v>
      </c>
      <c r="B141" s="47"/>
      <c r="C141" s="47" t="e">
        <f>IF('Formulación Plan Mejora'!#REF!="","",'Formulación Plan Mejora'!#REF!)</f>
        <v>#REF!</v>
      </c>
      <c r="D141" s="47" t="e">
        <f>IF('Formulación Plan Mejora'!#REF!="","",'Formulación Plan Mejora'!#REF!)</f>
        <v>#REF!</v>
      </c>
      <c r="E141" s="47" t="e">
        <f>IF('Formulación Plan Mejora'!#REF!="","",'Formulación Plan Mejora'!#REF!)</f>
        <v>#REF!</v>
      </c>
      <c r="F141" s="47" t="e">
        <f>IF('Formulación Plan Mejora'!#REF!="","",'Formulación Plan Mejora'!#REF!)</f>
        <v>#REF!</v>
      </c>
      <c r="G141" s="47" t="e">
        <f>IF('Formulación Plan Mejora'!#REF!="","",'Formulación Plan Mejora'!#REF!)</f>
        <v>#REF!</v>
      </c>
      <c r="H141" s="47"/>
      <c r="I141" s="48" t="e">
        <f>IF('Formulación Plan Mejora'!#REF!="","",'Formulación Plan Mejora'!#REF!)</f>
        <v>#REF!</v>
      </c>
      <c r="J141" s="48" t="e">
        <f>IF('Formulación Plan Mejora'!#REF!="","",'Formulación Plan Mejora'!#REF!)</f>
        <v>#REF!</v>
      </c>
      <c r="K141" s="49" t="e">
        <f t="shared" si="0"/>
        <v>#REF!</v>
      </c>
      <c r="L141" s="53"/>
      <c r="M141" s="49" t="e">
        <f t="shared" si="1"/>
        <v>#REF!</v>
      </c>
      <c r="N141" s="53"/>
      <c r="O141" s="47" t="e">
        <f>IF(N141/'Formulación Plan Mejora'!#REF!&gt;1,1,+N141/'Formulación Plan Mejora'!#REF!)</f>
        <v>#REF!</v>
      </c>
      <c r="P141" s="47" t="e">
        <f t="shared" si="3"/>
        <v>#REF!</v>
      </c>
      <c r="Q141" s="47" t="e">
        <f t="shared" si="4"/>
        <v>#REF!</v>
      </c>
      <c r="R141" s="53"/>
    </row>
    <row r="142" spans="1:18" ht="15.75" customHeight="1">
      <c r="A142" s="47" t="e">
        <f>IF('Formulación Plan Mejora'!#REF!="","",'Formulación Plan Mejora'!#REF!)</f>
        <v>#REF!</v>
      </c>
      <c r="B142" s="47"/>
      <c r="C142" s="47" t="e">
        <f>IF('Formulación Plan Mejora'!#REF!="","",'Formulación Plan Mejora'!#REF!)</f>
        <v>#REF!</v>
      </c>
      <c r="D142" s="47" t="e">
        <f>IF('Formulación Plan Mejora'!#REF!="","",'Formulación Plan Mejora'!#REF!)</f>
        <v>#REF!</v>
      </c>
      <c r="E142" s="47" t="e">
        <f>IF('Formulación Plan Mejora'!#REF!="","",'Formulación Plan Mejora'!#REF!)</f>
        <v>#REF!</v>
      </c>
      <c r="F142" s="47" t="e">
        <f>IF('Formulación Plan Mejora'!#REF!="","",'Formulación Plan Mejora'!#REF!)</f>
        <v>#REF!</v>
      </c>
      <c r="G142" s="47" t="e">
        <f>IF('Formulación Plan Mejora'!#REF!="","",'Formulación Plan Mejora'!#REF!)</f>
        <v>#REF!</v>
      </c>
      <c r="H142" s="47"/>
      <c r="I142" s="48" t="e">
        <f>IF('Formulación Plan Mejora'!#REF!="","",'Formulación Plan Mejora'!#REF!)</f>
        <v>#REF!</v>
      </c>
      <c r="J142" s="48" t="e">
        <f>IF('Formulación Plan Mejora'!#REF!="","",'Formulación Plan Mejora'!#REF!)</f>
        <v>#REF!</v>
      </c>
      <c r="K142" s="49" t="e">
        <f t="shared" si="0"/>
        <v>#REF!</v>
      </c>
      <c r="L142" s="53"/>
      <c r="M142" s="49" t="e">
        <f t="shared" si="1"/>
        <v>#REF!</v>
      </c>
      <c r="N142" s="53"/>
      <c r="O142" s="47" t="e">
        <f>IF(N142/'Formulación Plan Mejora'!#REF!&gt;1,1,+N142/'Formulación Plan Mejora'!#REF!)</f>
        <v>#REF!</v>
      </c>
      <c r="P142" s="47" t="e">
        <f t="shared" si="3"/>
        <v>#REF!</v>
      </c>
      <c r="Q142" s="47" t="e">
        <f t="shared" si="4"/>
        <v>#REF!</v>
      </c>
      <c r="R142" s="53"/>
    </row>
    <row r="143" spans="1:18" ht="15.75" customHeight="1">
      <c r="A143" s="47" t="e">
        <f>IF('Formulación Plan Mejora'!#REF!="","",'Formulación Plan Mejora'!#REF!)</f>
        <v>#REF!</v>
      </c>
      <c r="B143" s="47"/>
      <c r="C143" s="47" t="e">
        <f>IF('Formulación Plan Mejora'!#REF!="","",'Formulación Plan Mejora'!#REF!)</f>
        <v>#REF!</v>
      </c>
      <c r="D143" s="47" t="e">
        <f>IF('Formulación Plan Mejora'!#REF!="","",'Formulación Plan Mejora'!#REF!)</f>
        <v>#REF!</v>
      </c>
      <c r="E143" s="47" t="e">
        <f>IF('Formulación Plan Mejora'!#REF!="","",'Formulación Plan Mejora'!#REF!)</f>
        <v>#REF!</v>
      </c>
      <c r="F143" s="47" t="e">
        <f>IF('Formulación Plan Mejora'!#REF!="","",'Formulación Plan Mejora'!#REF!)</f>
        <v>#REF!</v>
      </c>
      <c r="G143" s="47" t="e">
        <f>IF('Formulación Plan Mejora'!#REF!="","",'Formulación Plan Mejora'!#REF!)</f>
        <v>#REF!</v>
      </c>
      <c r="H143" s="47"/>
      <c r="I143" s="48" t="e">
        <f>IF('Formulación Plan Mejora'!#REF!="","",'Formulación Plan Mejora'!#REF!)</f>
        <v>#REF!</v>
      </c>
      <c r="J143" s="48" t="e">
        <f>IF('Formulación Plan Mejora'!#REF!="","",'Formulación Plan Mejora'!#REF!)</f>
        <v>#REF!</v>
      </c>
      <c r="K143" s="49" t="e">
        <f t="shared" si="0"/>
        <v>#REF!</v>
      </c>
      <c r="L143" s="53"/>
      <c r="M143" s="49" t="e">
        <f t="shared" si="1"/>
        <v>#REF!</v>
      </c>
      <c r="N143" s="53"/>
      <c r="O143" s="47" t="e">
        <f>IF(N143/'Formulación Plan Mejora'!#REF!&gt;1,1,+N143/'Formulación Plan Mejora'!#REF!)</f>
        <v>#REF!</v>
      </c>
      <c r="P143" s="47" t="e">
        <f t="shared" si="3"/>
        <v>#REF!</v>
      </c>
      <c r="Q143" s="47" t="e">
        <f t="shared" si="4"/>
        <v>#REF!</v>
      </c>
      <c r="R143" s="53"/>
    </row>
    <row r="144" spans="1:18" ht="15.75" customHeight="1">
      <c r="A144" s="47" t="e">
        <f>IF('Formulación Plan Mejora'!#REF!="","",'Formulación Plan Mejora'!#REF!)</f>
        <v>#REF!</v>
      </c>
      <c r="B144" s="47"/>
      <c r="C144" s="47" t="e">
        <f>IF('Formulación Plan Mejora'!#REF!="","",'Formulación Plan Mejora'!#REF!)</f>
        <v>#REF!</v>
      </c>
      <c r="D144" s="47" t="e">
        <f>IF('Formulación Plan Mejora'!#REF!="","",'Formulación Plan Mejora'!#REF!)</f>
        <v>#REF!</v>
      </c>
      <c r="E144" s="47" t="e">
        <f>IF('Formulación Plan Mejora'!#REF!="","",'Formulación Plan Mejora'!#REF!)</f>
        <v>#REF!</v>
      </c>
      <c r="F144" s="47" t="e">
        <f>IF('Formulación Plan Mejora'!#REF!="","",'Formulación Plan Mejora'!#REF!)</f>
        <v>#REF!</v>
      </c>
      <c r="G144" s="47" t="e">
        <f>IF('Formulación Plan Mejora'!#REF!="","",'Formulación Plan Mejora'!#REF!)</f>
        <v>#REF!</v>
      </c>
      <c r="H144" s="47"/>
      <c r="I144" s="48" t="e">
        <f>IF('Formulación Plan Mejora'!#REF!="","",'Formulación Plan Mejora'!#REF!)</f>
        <v>#REF!</v>
      </c>
      <c r="J144" s="48" t="e">
        <f>IF('Formulación Plan Mejora'!#REF!="","",'Formulación Plan Mejora'!#REF!)</f>
        <v>#REF!</v>
      </c>
      <c r="K144" s="49" t="e">
        <f t="shared" si="0"/>
        <v>#REF!</v>
      </c>
      <c r="L144" s="53"/>
      <c r="M144" s="49" t="e">
        <f t="shared" si="1"/>
        <v>#REF!</v>
      </c>
      <c r="N144" s="53"/>
      <c r="O144" s="47" t="e">
        <f>IF(N144/'Formulación Plan Mejora'!#REF!&gt;1,1,+N144/'Formulación Plan Mejora'!#REF!)</f>
        <v>#REF!</v>
      </c>
      <c r="P144" s="47" t="e">
        <f t="shared" si="3"/>
        <v>#REF!</v>
      </c>
      <c r="Q144" s="47" t="e">
        <f t="shared" si="4"/>
        <v>#REF!</v>
      </c>
      <c r="R144" s="53"/>
    </row>
    <row r="145" spans="1:18" ht="15.75" customHeight="1">
      <c r="A145" s="47" t="e">
        <f>IF('Formulación Plan Mejora'!#REF!="","",'Formulación Plan Mejora'!#REF!)</f>
        <v>#REF!</v>
      </c>
      <c r="B145" s="47"/>
      <c r="C145" s="47" t="e">
        <f>IF('Formulación Plan Mejora'!#REF!="","",'Formulación Plan Mejora'!#REF!)</f>
        <v>#REF!</v>
      </c>
      <c r="D145" s="47" t="e">
        <f>IF('Formulación Plan Mejora'!#REF!="","",'Formulación Plan Mejora'!#REF!)</f>
        <v>#REF!</v>
      </c>
      <c r="E145" s="47" t="e">
        <f>IF('Formulación Plan Mejora'!#REF!="","",'Formulación Plan Mejora'!#REF!)</f>
        <v>#REF!</v>
      </c>
      <c r="F145" s="47" t="e">
        <f>IF('Formulación Plan Mejora'!#REF!="","",'Formulación Plan Mejora'!#REF!)</f>
        <v>#REF!</v>
      </c>
      <c r="G145" s="47" t="e">
        <f>IF('Formulación Plan Mejora'!#REF!="","",'Formulación Plan Mejora'!#REF!)</f>
        <v>#REF!</v>
      </c>
      <c r="H145" s="47"/>
      <c r="I145" s="48" t="e">
        <f>IF('Formulación Plan Mejora'!#REF!="","",'Formulación Plan Mejora'!#REF!)</f>
        <v>#REF!</v>
      </c>
      <c r="J145" s="48" t="e">
        <f>IF('Formulación Plan Mejora'!#REF!="","",'Formulación Plan Mejora'!#REF!)</f>
        <v>#REF!</v>
      </c>
      <c r="K145" s="49" t="e">
        <f t="shared" si="0"/>
        <v>#REF!</v>
      </c>
      <c r="L145" s="53"/>
      <c r="M145" s="49" t="e">
        <f t="shared" si="1"/>
        <v>#REF!</v>
      </c>
      <c r="N145" s="53"/>
      <c r="O145" s="47" t="e">
        <f>IF(N145/'Formulación Plan Mejora'!#REF!&gt;1,1,+N145/'Formulación Plan Mejora'!#REF!)</f>
        <v>#REF!</v>
      </c>
      <c r="P145" s="47" t="e">
        <f t="shared" si="3"/>
        <v>#REF!</v>
      </c>
      <c r="Q145" s="47" t="e">
        <f t="shared" si="4"/>
        <v>#REF!</v>
      </c>
      <c r="R145" s="53"/>
    </row>
    <row r="146" spans="1:18" ht="15.75" customHeight="1">
      <c r="A146" s="47" t="e">
        <f>IF('Formulación Plan Mejora'!#REF!="","",'Formulación Plan Mejora'!#REF!)</f>
        <v>#REF!</v>
      </c>
      <c r="B146" s="47"/>
      <c r="C146" s="47" t="e">
        <f>IF('Formulación Plan Mejora'!#REF!="","",'Formulación Plan Mejora'!#REF!)</f>
        <v>#REF!</v>
      </c>
      <c r="D146" s="47" t="e">
        <f>IF('Formulación Plan Mejora'!#REF!="","",'Formulación Plan Mejora'!#REF!)</f>
        <v>#REF!</v>
      </c>
      <c r="E146" s="47" t="e">
        <f>IF('Formulación Plan Mejora'!#REF!="","",'Formulación Plan Mejora'!#REF!)</f>
        <v>#REF!</v>
      </c>
      <c r="F146" s="47" t="e">
        <f>IF('Formulación Plan Mejora'!#REF!="","",'Formulación Plan Mejora'!#REF!)</f>
        <v>#REF!</v>
      </c>
      <c r="G146" s="47" t="e">
        <f>IF('Formulación Plan Mejora'!#REF!="","",'Formulación Plan Mejora'!#REF!)</f>
        <v>#REF!</v>
      </c>
      <c r="H146" s="47"/>
      <c r="I146" s="48" t="e">
        <f>IF('Formulación Plan Mejora'!#REF!="","",'Formulación Plan Mejora'!#REF!)</f>
        <v>#REF!</v>
      </c>
      <c r="J146" s="48" t="e">
        <f>IF('Formulación Plan Mejora'!#REF!="","",'Formulación Plan Mejora'!#REF!)</f>
        <v>#REF!</v>
      </c>
      <c r="K146" s="49" t="e">
        <f t="shared" si="0"/>
        <v>#REF!</v>
      </c>
      <c r="L146" s="53"/>
      <c r="M146" s="49" t="e">
        <f t="shared" si="1"/>
        <v>#REF!</v>
      </c>
      <c r="N146" s="53"/>
      <c r="O146" s="47" t="e">
        <f>IF(N146/'Formulación Plan Mejora'!#REF!&gt;1,1,+N146/'Formulación Plan Mejora'!#REF!)</f>
        <v>#REF!</v>
      </c>
      <c r="P146" s="47" t="e">
        <f t="shared" si="3"/>
        <v>#REF!</v>
      </c>
      <c r="Q146" s="47" t="e">
        <f t="shared" si="4"/>
        <v>#REF!</v>
      </c>
      <c r="R146" s="53"/>
    </row>
    <row r="147" spans="1:18" ht="15.75" customHeight="1">
      <c r="A147" s="47" t="e">
        <f>IF('Formulación Plan Mejora'!#REF!="","",'Formulación Plan Mejora'!#REF!)</f>
        <v>#REF!</v>
      </c>
      <c r="B147" s="47"/>
      <c r="C147" s="47" t="e">
        <f>IF('Formulación Plan Mejora'!#REF!="","",'Formulación Plan Mejora'!#REF!)</f>
        <v>#REF!</v>
      </c>
      <c r="D147" s="47" t="e">
        <f>IF('Formulación Plan Mejora'!#REF!="","",'Formulación Plan Mejora'!#REF!)</f>
        <v>#REF!</v>
      </c>
      <c r="E147" s="47" t="e">
        <f>IF('Formulación Plan Mejora'!#REF!="","",'Formulación Plan Mejora'!#REF!)</f>
        <v>#REF!</v>
      </c>
      <c r="F147" s="47" t="e">
        <f>IF('Formulación Plan Mejora'!#REF!="","",'Formulación Plan Mejora'!#REF!)</f>
        <v>#REF!</v>
      </c>
      <c r="G147" s="47" t="e">
        <f>IF('Formulación Plan Mejora'!#REF!="","",'Formulación Plan Mejora'!#REF!)</f>
        <v>#REF!</v>
      </c>
      <c r="H147" s="47"/>
      <c r="I147" s="48" t="e">
        <f>IF('Formulación Plan Mejora'!#REF!="","",'Formulación Plan Mejora'!#REF!)</f>
        <v>#REF!</v>
      </c>
      <c r="J147" s="48" t="e">
        <f>IF('Formulación Plan Mejora'!#REF!="","",'Formulación Plan Mejora'!#REF!)</f>
        <v>#REF!</v>
      </c>
      <c r="K147" s="49" t="e">
        <f t="shared" si="0"/>
        <v>#REF!</v>
      </c>
      <c r="L147" s="53"/>
      <c r="M147" s="49" t="e">
        <f t="shared" si="1"/>
        <v>#REF!</v>
      </c>
      <c r="N147" s="53"/>
      <c r="O147" s="47" t="e">
        <f>IF(N147/'Formulación Plan Mejora'!#REF!&gt;1,1,+N147/'Formulación Plan Mejora'!#REF!)</f>
        <v>#REF!</v>
      </c>
      <c r="P147" s="47" t="e">
        <f t="shared" si="3"/>
        <v>#REF!</v>
      </c>
      <c r="Q147" s="47" t="e">
        <f t="shared" si="4"/>
        <v>#REF!</v>
      </c>
      <c r="R147" s="53"/>
    </row>
    <row r="148" spans="1:18" ht="15.75" customHeight="1">
      <c r="A148" s="47" t="e">
        <f>IF('Formulación Plan Mejora'!#REF!="","",'Formulación Plan Mejora'!#REF!)</f>
        <v>#REF!</v>
      </c>
      <c r="B148" s="47"/>
      <c r="C148" s="47" t="e">
        <f>IF('Formulación Plan Mejora'!#REF!="","",'Formulación Plan Mejora'!#REF!)</f>
        <v>#REF!</v>
      </c>
      <c r="D148" s="47" t="e">
        <f>IF('Formulación Plan Mejora'!#REF!="","",'Formulación Plan Mejora'!#REF!)</f>
        <v>#REF!</v>
      </c>
      <c r="E148" s="47" t="e">
        <f>IF('Formulación Plan Mejora'!#REF!="","",'Formulación Plan Mejora'!#REF!)</f>
        <v>#REF!</v>
      </c>
      <c r="F148" s="47" t="e">
        <f>IF('Formulación Plan Mejora'!#REF!="","",'Formulación Plan Mejora'!#REF!)</f>
        <v>#REF!</v>
      </c>
      <c r="G148" s="47" t="e">
        <f>IF('Formulación Plan Mejora'!#REF!="","",'Formulación Plan Mejora'!#REF!)</f>
        <v>#REF!</v>
      </c>
      <c r="H148" s="47"/>
      <c r="I148" s="48" t="e">
        <f>IF('Formulación Plan Mejora'!#REF!="","",'Formulación Plan Mejora'!#REF!)</f>
        <v>#REF!</v>
      </c>
      <c r="J148" s="48" t="e">
        <f>IF('Formulación Plan Mejora'!#REF!="","",'Formulación Plan Mejora'!#REF!)</f>
        <v>#REF!</v>
      </c>
      <c r="K148" s="49" t="e">
        <f t="shared" si="0"/>
        <v>#REF!</v>
      </c>
      <c r="L148" s="53"/>
      <c r="M148" s="49" t="e">
        <f t="shared" si="1"/>
        <v>#REF!</v>
      </c>
      <c r="N148" s="53"/>
      <c r="O148" s="47" t="e">
        <f>IF(N148/'Formulación Plan Mejora'!#REF!&gt;1,1,+N148/'Formulación Plan Mejora'!#REF!)</f>
        <v>#REF!</v>
      </c>
      <c r="P148" s="47" t="e">
        <f t="shared" si="3"/>
        <v>#REF!</v>
      </c>
      <c r="Q148" s="47" t="e">
        <f t="shared" si="4"/>
        <v>#REF!</v>
      </c>
      <c r="R148" s="53"/>
    </row>
    <row r="149" spans="1:18" ht="15.75" customHeight="1">
      <c r="A149" s="47" t="e">
        <f>IF('Formulación Plan Mejora'!#REF!="","",'Formulación Plan Mejora'!#REF!)</f>
        <v>#REF!</v>
      </c>
      <c r="B149" s="47"/>
      <c r="C149" s="47" t="e">
        <f>IF('Formulación Plan Mejora'!#REF!="","",'Formulación Plan Mejora'!#REF!)</f>
        <v>#REF!</v>
      </c>
      <c r="D149" s="47" t="e">
        <f>IF('Formulación Plan Mejora'!#REF!="","",'Formulación Plan Mejora'!#REF!)</f>
        <v>#REF!</v>
      </c>
      <c r="E149" s="47" t="e">
        <f>IF('Formulación Plan Mejora'!#REF!="","",'Formulación Plan Mejora'!#REF!)</f>
        <v>#REF!</v>
      </c>
      <c r="F149" s="47" t="e">
        <f>IF('Formulación Plan Mejora'!#REF!="","",'Formulación Plan Mejora'!#REF!)</f>
        <v>#REF!</v>
      </c>
      <c r="G149" s="47" t="e">
        <f>IF('Formulación Plan Mejora'!#REF!="","",'Formulación Plan Mejora'!#REF!)</f>
        <v>#REF!</v>
      </c>
      <c r="H149" s="47"/>
      <c r="I149" s="48" t="e">
        <f>IF('Formulación Plan Mejora'!#REF!="","",'Formulación Plan Mejora'!#REF!)</f>
        <v>#REF!</v>
      </c>
      <c r="J149" s="48" t="e">
        <f>IF('Formulación Plan Mejora'!#REF!="","",'Formulación Plan Mejora'!#REF!)</f>
        <v>#REF!</v>
      </c>
      <c r="K149" s="49" t="e">
        <f t="shared" si="0"/>
        <v>#REF!</v>
      </c>
      <c r="L149" s="53"/>
      <c r="M149" s="49" t="e">
        <f t="shared" si="1"/>
        <v>#REF!</v>
      </c>
      <c r="N149" s="53"/>
      <c r="O149" s="47" t="e">
        <f>IF(N149/'Formulación Plan Mejora'!#REF!&gt;1,1,+N149/'Formulación Plan Mejora'!#REF!)</f>
        <v>#REF!</v>
      </c>
      <c r="P149" s="47" t="e">
        <f t="shared" si="3"/>
        <v>#REF!</v>
      </c>
      <c r="Q149" s="47" t="e">
        <f t="shared" si="4"/>
        <v>#REF!</v>
      </c>
      <c r="R149" s="53"/>
    </row>
    <row r="150" spans="1:18" ht="15.75" customHeight="1">
      <c r="A150" s="47" t="e">
        <f>IF('Formulación Plan Mejora'!#REF!="","",'Formulación Plan Mejora'!#REF!)</f>
        <v>#REF!</v>
      </c>
      <c r="B150" s="47"/>
      <c r="C150" s="47" t="e">
        <f>IF('Formulación Plan Mejora'!#REF!="","",'Formulación Plan Mejora'!#REF!)</f>
        <v>#REF!</v>
      </c>
      <c r="D150" s="47" t="e">
        <f>IF('Formulación Plan Mejora'!#REF!="","",'Formulación Plan Mejora'!#REF!)</f>
        <v>#REF!</v>
      </c>
      <c r="E150" s="47" t="e">
        <f>IF('Formulación Plan Mejora'!#REF!="","",'Formulación Plan Mejora'!#REF!)</f>
        <v>#REF!</v>
      </c>
      <c r="F150" s="47" t="e">
        <f>IF('Formulación Plan Mejora'!#REF!="","",'Formulación Plan Mejora'!#REF!)</f>
        <v>#REF!</v>
      </c>
      <c r="G150" s="47" t="e">
        <f>IF('Formulación Plan Mejora'!#REF!="","",'Formulación Plan Mejora'!#REF!)</f>
        <v>#REF!</v>
      </c>
      <c r="H150" s="47"/>
      <c r="I150" s="48" t="e">
        <f>IF('Formulación Plan Mejora'!#REF!="","",'Formulación Plan Mejora'!#REF!)</f>
        <v>#REF!</v>
      </c>
      <c r="J150" s="48" t="e">
        <f>IF('Formulación Plan Mejora'!#REF!="","",'Formulación Plan Mejora'!#REF!)</f>
        <v>#REF!</v>
      </c>
      <c r="K150" s="49" t="e">
        <f t="shared" si="0"/>
        <v>#REF!</v>
      </c>
      <c r="L150" s="53"/>
      <c r="M150" s="49" t="e">
        <f t="shared" si="1"/>
        <v>#REF!</v>
      </c>
      <c r="N150" s="53"/>
      <c r="O150" s="47" t="e">
        <f>IF(N150/'Formulación Plan Mejora'!#REF!&gt;1,1,+N150/'Formulación Plan Mejora'!#REF!)</f>
        <v>#REF!</v>
      </c>
      <c r="P150" s="47" t="e">
        <f t="shared" si="3"/>
        <v>#REF!</v>
      </c>
      <c r="Q150" s="47" t="e">
        <f t="shared" si="4"/>
        <v>#REF!</v>
      </c>
      <c r="R150" s="53"/>
    </row>
    <row r="151" spans="1:18" ht="15.75" customHeight="1">
      <c r="A151" s="47" t="e">
        <f>IF('Formulación Plan Mejora'!#REF!="","",'Formulación Plan Mejora'!#REF!)</f>
        <v>#REF!</v>
      </c>
      <c r="B151" s="47"/>
      <c r="C151" s="47" t="e">
        <f>IF('Formulación Plan Mejora'!#REF!="","",'Formulación Plan Mejora'!#REF!)</f>
        <v>#REF!</v>
      </c>
      <c r="D151" s="47" t="e">
        <f>IF('Formulación Plan Mejora'!#REF!="","",'Formulación Plan Mejora'!#REF!)</f>
        <v>#REF!</v>
      </c>
      <c r="E151" s="47" t="e">
        <f>IF('Formulación Plan Mejora'!#REF!="","",'Formulación Plan Mejora'!#REF!)</f>
        <v>#REF!</v>
      </c>
      <c r="F151" s="47" t="e">
        <f>IF('Formulación Plan Mejora'!#REF!="","",'Formulación Plan Mejora'!#REF!)</f>
        <v>#REF!</v>
      </c>
      <c r="G151" s="47" t="e">
        <f>IF('Formulación Plan Mejora'!#REF!="","",'Formulación Plan Mejora'!#REF!)</f>
        <v>#REF!</v>
      </c>
      <c r="H151" s="47"/>
      <c r="I151" s="48" t="e">
        <f>IF('Formulación Plan Mejora'!#REF!="","",'Formulación Plan Mejora'!#REF!)</f>
        <v>#REF!</v>
      </c>
      <c r="J151" s="48" t="e">
        <f>IF('Formulación Plan Mejora'!#REF!="","",'Formulación Plan Mejora'!#REF!)</f>
        <v>#REF!</v>
      </c>
      <c r="K151" s="49" t="e">
        <f t="shared" si="0"/>
        <v>#REF!</v>
      </c>
      <c r="L151" s="53"/>
      <c r="M151" s="49" t="e">
        <f t="shared" si="1"/>
        <v>#REF!</v>
      </c>
      <c r="N151" s="53"/>
      <c r="O151" s="47" t="e">
        <f>IF(N151/'Formulación Plan Mejora'!#REF!&gt;1,1,+N151/'Formulación Plan Mejora'!#REF!)</f>
        <v>#REF!</v>
      </c>
      <c r="P151" s="47" t="e">
        <f t="shared" si="3"/>
        <v>#REF!</v>
      </c>
      <c r="Q151" s="47" t="e">
        <f t="shared" si="4"/>
        <v>#REF!</v>
      </c>
      <c r="R151" s="53"/>
    </row>
    <row r="152" spans="1:18" ht="15.75" customHeight="1">
      <c r="A152" s="47" t="e">
        <f>IF('Formulación Plan Mejora'!#REF!="","",'Formulación Plan Mejora'!#REF!)</f>
        <v>#REF!</v>
      </c>
      <c r="B152" s="47"/>
      <c r="C152" s="47" t="e">
        <f>IF('Formulación Plan Mejora'!#REF!="","",'Formulación Plan Mejora'!#REF!)</f>
        <v>#REF!</v>
      </c>
      <c r="D152" s="47" t="e">
        <f>IF('Formulación Plan Mejora'!#REF!="","",'Formulación Plan Mejora'!#REF!)</f>
        <v>#REF!</v>
      </c>
      <c r="E152" s="47" t="e">
        <f>IF('Formulación Plan Mejora'!#REF!="","",'Formulación Plan Mejora'!#REF!)</f>
        <v>#REF!</v>
      </c>
      <c r="F152" s="47" t="e">
        <f>IF('Formulación Plan Mejora'!#REF!="","",'Formulación Plan Mejora'!#REF!)</f>
        <v>#REF!</v>
      </c>
      <c r="G152" s="47" t="e">
        <f>IF('Formulación Plan Mejora'!#REF!="","",'Formulación Plan Mejora'!#REF!)</f>
        <v>#REF!</v>
      </c>
      <c r="H152" s="47"/>
      <c r="I152" s="48" t="e">
        <f>IF('Formulación Plan Mejora'!#REF!="","",'Formulación Plan Mejora'!#REF!)</f>
        <v>#REF!</v>
      </c>
      <c r="J152" s="48" t="e">
        <f>IF('Formulación Plan Mejora'!#REF!="","",'Formulación Plan Mejora'!#REF!)</f>
        <v>#REF!</v>
      </c>
      <c r="K152" s="49" t="e">
        <f t="shared" si="0"/>
        <v>#REF!</v>
      </c>
      <c r="L152" s="53"/>
      <c r="M152" s="49" t="e">
        <f t="shared" si="1"/>
        <v>#REF!</v>
      </c>
      <c r="N152" s="53"/>
      <c r="O152" s="47" t="e">
        <f>IF(N152/'Formulación Plan Mejora'!#REF!&gt;1,1,+N152/'Formulación Plan Mejora'!#REF!)</f>
        <v>#REF!</v>
      </c>
      <c r="P152" s="47" t="e">
        <f t="shared" si="3"/>
        <v>#REF!</v>
      </c>
      <c r="Q152" s="47" t="e">
        <f t="shared" si="4"/>
        <v>#REF!</v>
      </c>
      <c r="R152" s="53"/>
    </row>
    <row r="153" spans="1:18" ht="15.75" customHeight="1">
      <c r="A153" s="47" t="e">
        <f>IF('Formulación Plan Mejora'!#REF!="","",'Formulación Plan Mejora'!#REF!)</f>
        <v>#REF!</v>
      </c>
      <c r="B153" s="47"/>
      <c r="C153" s="47" t="e">
        <f>IF('Formulación Plan Mejora'!#REF!="","",'Formulación Plan Mejora'!#REF!)</f>
        <v>#REF!</v>
      </c>
      <c r="D153" s="47" t="e">
        <f>IF('Formulación Plan Mejora'!#REF!="","",'Formulación Plan Mejora'!#REF!)</f>
        <v>#REF!</v>
      </c>
      <c r="E153" s="47" t="e">
        <f>IF('Formulación Plan Mejora'!#REF!="","",'Formulación Plan Mejora'!#REF!)</f>
        <v>#REF!</v>
      </c>
      <c r="F153" s="47" t="e">
        <f>IF('Formulación Plan Mejora'!#REF!="","",'Formulación Plan Mejora'!#REF!)</f>
        <v>#REF!</v>
      </c>
      <c r="G153" s="47" t="e">
        <f>IF('Formulación Plan Mejora'!#REF!="","",'Formulación Plan Mejora'!#REF!)</f>
        <v>#REF!</v>
      </c>
      <c r="H153" s="47"/>
      <c r="I153" s="48" t="e">
        <f>IF('Formulación Plan Mejora'!#REF!="","",'Formulación Plan Mejora'!#REF!)</f>
        <v>#REF!</v>
      </c>
      <c r="J153" s="48" t="e">
        <f>IF('Formulación Plan Mejora'!#REF!="","",'Formulación Plan Mejora'!#REF!)</f>
        <v>#REF!</v>
      </c>
      <c r="K153" s="49" t="e">
        <f t="shared" si="0"/>
        <v>#REF!</v>
      </c>
      <c r="L153" s="53"/>
      <c r="M153" s="49" t="e">
        <f t="shared" si="1"/>
        <v>#REF!</v>
      </c>
      <c r="N153" s="53"/>
      <c r="O153" s="47" t="e">
        <f>IF(N153/'Formulación Plan Mejora'!#REF!&gt;1,1,+N153/'Formulación Plan Mejora'!#REF!)</f>
        <v>#REF!</v>
      </c>
      <c r="P153" s="47" t="e">
        <f t="shared" si="3"/>
        <v>#REF!</v>
      </c>
      <c r="Q153" s="47" t="e">
        <f t="shared" si="4"/>
        <v>#REF!</v>
      </c>
      <c r="R153" s="53"/>
    </row>
    <row r="154" spans="1:18" ht="15.75" customHeight="1">
      <c r="A154" s="47" t="e">
        <f>IF('Formulación Plan Mejora'!#REF!="","",'Formulación Plan Mejora'!#REF!)</f>
        <v>#REF!</v>
      </c>
      <c r="B154" s="47"/>
      <c r="C154" s="47" t="e">
        <f>IF('Formulación Plan Mejora'!#REF!="","",'Formulación Plan Mejora'!#REF!)</f>
        <v>#REF!</v>
      </c>
      <c r="D154" s="47" t="e">
        <f>IF('Formulación Plan Mejora'!#REF!="","",'Formulación Plan Mejora'!#REF!)</f>
        <v>#REF!</v>
      </c>
      <c r="E154" s="47" t="e">
        <f>IF('Formulación Plan Mejora'!#REF!="","",'Formulación Plan Mejora'!#REF!)</f>
        <v>#REF!</v>
      </c>
      <c r="F154" s="47" t="e">
        <f>IF('Formulación Plan Mejora'!#REF!="","",'Formulación Plan Mejora'!#REF!)</f>
        <v>#REF!</v>
      </c>
      <c r="G154" s="47" t="e">
        <f>IF('Formulación Plan Mejora'!#REF!="","",'Formulación Plan Mejora'!#REF!)</f>
        <v>#REF!</v>
      </c>
      <c r="H154" s="47"/>
      <c r="I154" s="48" t="e">
        <f>IF('Formulación Plan Mejora'!#REF!="","",'Formulación Plan Mejora'!#REF!)</f>
        <v>#REF!</v>
      </c>
      <c r="J154" s="48" t="e">
        <f>IF('Formulación Plan Mejora'!#REF!="","",'Formulación Plan Mejora'!#REF!)</f>
        <v>#REF!</v>
      </c>
      <c r="K154" s="49" t="e">
        <f t="shared" si="0"/>
        <v>#REF!</v>
      </c>
      <c r="L154" s="53"/>
      <c r="M154" s="49" t="e">
        <f t="shared" si="1"/>
        <v>#REF!</v>
      </c>
      <c r="N154" s="53"/>
      <c r="O154" s="47" t="e">
        <f>IF(N154/'Formulación Plan Mejora'!#REF!&gt;1,1,+N154/'Formulación Plan Mejora'!#REF!)</f>
        <v>#REF!</v>
      </c>
      <c r="P154" s="47" t="e">
        <f t="shared" si="3"/>
        <v>#REF!</v>
      </c>
      <c r="Q154" s="47" t="e">
        <f t="shared" si="4"/>
        <v>#REF!</v>
      </c>
      <c r="R154" s="53"/>
    </row>
    <row r="155" spans="1:18" ht="15.75" customHeight="1">
      <c r="A155" s="47" t="e">
        <f>IF('Formulación Plan Mejora'!#REF!="","",'Formulación Plan Mejora'!#REF!)</f>
        <v>#REF!</v>
      </c>
      <c r="B155" s="47"/>
      <c r="C155" s="47" t="e">
        <f>IF('Formulación Plan Mejora'!#REF!="","",'Formulación Plan Mejora'!#REF!)</f>
        <v>#REF!</v>
      </c>
      <c r="D155" s="47" t="e">
        <f>IF('Formulación Plan Mejora'!#REF!="","",'Formulación Plan Mejora'!#REF!)</f>
        <v>#REF!</v>
      </c>
      <c r="E155" s="47" t="e">
        <f>IF('Formulación Plan Mejora'!#REF!="","",'Formulación Plan Mejora'!#REF!)</f>
        <v>#REF!</v>
      </c>
      <c r="F155" s="47" t="e">
        <f>IF('Formulación Plan Mejora'!#REF!="","",'Formulación Plan Mejora'!#REF!)</f>
        <v>#REF!</v>
      </c>
      <c r="G155" s="47" t="e">
        <f>IF('Formulación Plan Mejora'!#REF!="","",'Formulación Plan Mejora'!#REF!)</f>
        <v>#REF!</v>
      </c>
      <c r="H155" s="47"/>
      <c r="I155" s="48" t="e">
        <f>IF('Formulación Plan Mejora'!#REF!="","",'Formulación Plan Mejora'!#REF!)</f>
        <v>#REF!</v>
      </c>
      <c r="J155" s="48" t="e">
        <f>IF('Formulación Plan Mejora'!#REF!="","",'Formulación Plan Mejora'!#REF!)</f>
        <v>#REF!</v>
      </c>
      <c r="K155" s="49" t="e">
        <f t="shared" si="0"/>
        <v>#REF!</v>
      </c>
      <c r="L155" s="53"/>
      <c r="M155" s="49" t="e">
        <f t="shared" si="1"/>
        <v>#REF!</v>
      </c>
      <c r="N155" s="53"/>
      <c r="O155" s="47" t="e">
        <f>IF(N155/'Formulación Plan Mejora'!#REF!&gt;1,1,+N155/'Formulación Plan Mejora'!#REF!)</f>
        <v>#REF!</v>
      </c>
      <c r="P155" s="47" t="e">
        <f t="shared" si="3"/>
        <v>#REF!</v>
      </c>
      <c r="Q155" s="47" t="e">
        <f t="shared" si="4"/>
        <v>#REF!</v>
      </c>
      <c r="R155" s="53"/>
    </row>
    <row r="156" spans="1:18" ht="15.75" customHeight="1">
      <c r="A156" s="47" t="e">
        <f>IF('Formulación Plan Mejora'!#REF!="","",'Formulación Plan Mejora'!#REF!)</f>
        <v>#REF!</v>
      </c>
      <c r="B156" s="47"/>
      <c r="C156" s="47" t="e">
        <f>IF('Formulación Plan Mejora'!#REF!="","",'Formulación Plan Mejora'!#REF!)</f>
        <v>#REF!</v>
      </c>
      <c r="D156" s="47" t="e">
        <f>IF('Formulación Plan Mejora'!#REF!="","",'Formulación Plan Mejora'!#REF!)</f>
        <v>#REF!</v>
      </c>
      <c r="E156" s="47" t="e">
        <f>IF('Formulación Plan Mejora'!#REF!="","",'Formulación Plan Mejora'!#REF!)</f>
        <v>#REF!</v>
      </c>
      <c r="F156" s="47" t="e">
        <f>IF('Formulación Plan Mejora'!#REF!="","",'Formulación Plan Mejora'!#REF!)</f>
        <v>#REF!</v>
      </c>
      <c r="G156" s="47" t="e">
        <f>IF('Formulación Plan Mejora'!#REF!="","",'Formulación Plan Mejora'!#REF!)</f>
        <v>#REF!</v>
      </c>
      <c r="H156" s="47"/>
      <c r="I156" s="48" t="e">
        <f>IF('Formulación Plan Mejora'!#REF!="","",'Formulación Plan Mejora'!#REF!)</f>
        <v>#REF!</v>
      </c>
      <c r="J156" s="48" t="e">
        <f>IF('Formulación Plan Mejora'!#REF!="","",'Formulación Plan Mejora'!#REF!)</f>
        <v>#REF!</v>
      </c>
      <c r="K156" s="49" t="e">
        <f t="shared" si="0"/>
        <v>#REF!</v>
      </c>
      <c r="L156" s="53"/>
      <c r="M156" s="49" t="e">
        <f t="shared" si="1"/>
        <v>#REF!</v>
      </c>
      <c r="N156" s="53"/>
      <c r="O156" s="47" t="e">
        <f>IF(N156/'Formulación Plan Mejora'!#REF!&gt;1,1,+N156/'Formulación Plan Mejora'!#REF!)</f>
        <v>#REF!</v>
      </c>
      <c r="P156" s="47" t="e">
        <f t="shared" si="3"/>
        <v>#REF!</v>
      </c>
      <c r="Q156" s="47" t="e">
        <f t="shared" si="4"/>
        <v>#REF!</v>
      </c>
      <c r="R156" s="53"/>
    </row>
    <row r="157" spans="1:18" ht="15.75" customHeight="1">
      <c r="A157" s="47" t="e">
        <f>IF('Formulación Plan Mejora'!#REF!="","",'Formulación Plan Mejora'!#REF!)</f>
        <v>#REF!</v>
      </c>
      <c r="B157" s="47"/>
      <c r="C157" s="47" t="e">
        <f>IF('Formulación Plan Mejora'!#REF!="","",'Formulación Plan Mejora'!#REF!)</f>
        <v>#REF!</v>
      </c>
      <c r="D157" s="47" t="e">
        <f>IF('Formulación Plan Mejora'!#REF!="","",'Formulación Plan Mejora'!#REF!)</f>
        <v>#REF!</v>
      </c>
      <c r="E157" s="47" t="e">
        <f>IF('Formulación Plan Mejora'!#REF!="","",'Formulación Plan Mejora'!#REF!)</f>
        <v>#REF!</v>
      </c>
      <c r="F157" s="47" t="e">
        <f>IF('Formulación Plan Mejora'!#REF!="","",'Formulación Plan Mejora'!#REF!)</f>
        <v>#REF!</v>
      </c>
      <c r="G157" s="47" t="e">
        <f>IF('Formulación Plan Mejora'!#REF!="","",'Formulación Plan Mejora'!#REF!)</f>
        <v>#REF!</v>
      </c>
      <c r="H157" s="47"/>
      <c r="I157" s="48" t="e">
        <f>IF('Formulación Plan Mejora'!#REF!="","",'Formulación Plan Mejora'!#REF!)</f>
        <v>#REF!</v>
      </c>
      <c r="J157" s="48" t="e">
        <f>IF('Formulación Plan Mejora'!#REF!="","",'Formulación Plan Mejora'!#REF!)</f>
        <v>#REF!</v>
      </c>
      <c r="K157" s="49" t="e">
        <f t="shared" si="0"/>
        <v>#REF!</v>
      </c>
      <c r="L157" s="53"/>
      <c r="M157" s="49" t="e">
        <f t="shared" si="1"/>
        <v>#REF!</v>
      </c>
      <c r="N157" s="53"/>
      <c r="O157" s="47" t="e">
        <f>IF(N157/'Formulación Plan Mejora'!#REF!&gt;1,1,+N157/'Formulación Plan Mejora'!#REF!)</f>
        <v>#REF!</v>
      </c>
      <c r="P157" s="47" t="e">
        <f t="shared" si="3"/>
        <v>#REF!</v>
      </c>
      <c r="Q157" s="47" t="e">
        <f t="shared" si="4"/>
        <v>#REF!</v>
      </c>
      <c r="R157" s="53"/>
    </row>
    <row r="158" spans="1:18" ht="15.75" customHeight="1">
      <c r="A158" s="47" t="e">
        <f>IF('Formulación Plan Mejora'!#REF!="","",'Formulación Plan Mejora'!#REF!)</f>
        <v>#REF!</v>
      </c>
      <c r="B158" s="47"/>
      <c r="C158" s="47" t="e">
        <f>IF('Formulación Plan Mejora'!#REF!="","",'Formulación Plan Mejora'!#REF!)</f>
        <v>#REF!</v>
      </c>
      <c r="D158" s="47" t="e">
        <f>IF('Formulación Plan Mejora'!#REF!="","",'Formulación Plan Mejora'!#REF!)</f>
        <v>#REF!</v>
      </c>
      <c r="E158" s="47" t="e">
        <f>IF('Formulación Plan Mejora'!#REF!="","",'Formulación Plan Mejora'!#REF!)</f>
        <v>#REF!</v>
      </c>
      <c r="F158" s="47" t="e">
        <f>IF('Formulación Plan Mejora'!#REF!="","",'Formulación Plan Mejora'!#REF!)</f>
        <v>#REF!</v>
      </c>
      <c r="G158" s="47" t="e">
        <f>IF('Formulación Plan Mejora'!#REF!="","",'Formulación Plan Mejora'!#REF!)</f>
        <v>#REF!</v>
      </c>
      <c r="H158" s="47"/>
      <c r="I158" s="48" t="e">
        <f>IF('Formulación Plan Mejora'!#REF!="","",'Formulación Plan Mejora'!#REF!)</f>
        <v>#REF!</v>
      </c>
      <c r="J158" s="48" t="e">
        <f>IF('Formulación Plan Mejora'!#REF!="","",'Formulación Plan Mejora'!#REF!)</f>
        <v>#REF!</v>
      </c>
      <c r="K158" s="49" t="e">
        <f t="shared" si="0"/>
        <v>#REF!</v>
      </c>
      <c r="L158" s="53"/>
      <c r="M158" s="49" t="e">
        <f t="shared" si="1"/>
        <v>#REF!</v>
      </c>
      <c r="N158" s="53"/>
      <c r="O158" s="47" t="e">
        <f>IF(N158/'Formulación Plan Mejora'!#REF!&gt;1,1,+N158/'Formulación Plan Mejora'!#REF!)</f>
        <v>#REF!</v>
      </c>
      <c r="P158" s="47" t="e">
        <f t="shared" si="3"/>
        <v>#REF!</v>
      </c>
      <c r="Q158" s="47" t="e">
        <f t="shared" si="4"/>
        <v>#REF!</v>
      </c>
      <c r="R158" s="53"/>
    </row>
    <row r="159" spans="1:18" ht="15.75" customHeight="1">
      <c r="A159" s="47" t="e">
        <f>IF('Formulación Plan Mejora'!#REF!="","",'Formulación Plan Mejora'!#REF!)</f>
        <v>#REF!</v>
      </c>
      <c r="B159" s="47"/>
      <c r="C159" s="47" t="e">
        <f>IF('Formulación Plan Mejora'!#REF!="","",'Formulación Plan Mejora'!#REF!)</f>
        <v>#REF!</v>
      </c>
      <c r="D159" s="47" t="e">
        <f>IF('Formulación Plan Mejora'!#REF!="","",'Formulación Plan Mejora'!#REF!)</f>
        <v>#REF!</v>
      </c>
      <c r="E159" s="47" t="e">
        <f>IF('Formulación Plan Mejora'!#REF!="","",'Formulación Plan Mejora'!#REF!)</f>
        <v>#REF!</v>
      </c>
      <c r="F159" s="47" t="e">
        <f>IF('Formulación Plan Mejora'!#REF!="","",'Formulación Plan Mejora'!#REF!)</f>
        <v>#REF!</v>
      </c>
      <c r="G159" s="47" t="e">
        <f>IF('Formulación Plan Mejora'!#REF!="","",'Formulación Plan Mejora'!#REF!)</f>
        <v>#REF!</v>
      </c>
      <c r="H159" s="47"/>
      <c r="I159" s="48" t="e">
        <f>IF('Formulación Plan Mejora'!#REF!="","",'Formulación Plan Mejora'!#REF!)</f>
        <v>#REF!</v>
      </c>
      <c r="J159" s="48" t="e">
        <f>IF('Formulación Plan Mejora'!#REF!="","",'Formulación Plan Mejora'!#REF!)</f>
        <v>#REF!</v>
      </c>
      <c r="K159" s="49" t="e">
        <f t="shared" si="0"/>
        <v>#REF!</v>
      </c>
      <c r="L159" s="53"/>
      <c r="M159" s="49" t="e">
        <f t="shared" si="1"/>
        <v>#REF!</v>
      </c>
      <c r="N159" s="53"/>
      <c r="O159" s="47" t="e">
        <f>IF(N159/'Formulación Plan Mejora'!#REF!&gt;1,1,+N159/'Formulación Plan Mejora'!#REF!)</f>
        <v>#REF!</v>
      </c>
      <c r="P159" s="47" t="e">
        <f t="shared" si="3"/>
        <v>#REF!</v>
      </c>
      <c r="Q159" s="47" t="e">
        <f t="shared" si="4"/>
        <v>#REF!</v>
      </c>
      <c r="R159" s="53"/>
    </row>
    <row r="160" spans="1:18" ht="15.75" customHeight="1">
      <c r="A160" s="47" t="e">
        <f>IF('Formulación Plan Mejora'!#REF!="","",'Formulación Plan Mejora'!#REF!)</f>
        <v>#REF!</v>
      </c>
      <c r="B160" s="47"/>
      <c r="C160" s="47" t="e">
        <f>IF('Formulación Plan Mejora'!#REF!="","",'Formulación Plan Mejora'!#REF!)</f>
        <v>#REF!</v>
      </c>
      <c r="D160" s="47" t="e">
        <f>IF('Formulación Plan Mejora'!#REF!="","",'Formulación Plan Mejora'!#REF!)</f>
        <v>#REF!</v>
      </c>
      <c r="E160" s="47" t="e">
        <f>IF('Formulación Plan Mejora'!#REF!="","",'Formulación Plan Mejora'!#REF!)</f>
        <v>#REF!</v>
      </c>
      <c r="F160" s="47" t="e">
        <f>IF('Formulación Plan Mejora'!#REF!="","",'Formulación Plan Mejora'!#REF!)</f>
        <v>#REF!</v>
      </c>
      <c r="G160" s="47" t="e">
        <f>IF('Formulación Plan Mejora'!#REF!="","",'Formulación Plan Mejora'!#REF!)</f>
        <v>#REF!</v>
      </c>
      <c r="H160" s="47"/>
      <c r="I160" s="48" t="e">
        <f>IF('Formulación Plan Mejora'!#REF!="","",'Formulación Plan Mejora'!#REF!)</f>
        <v>#REF!</v>
      </c>
      <c r="J160" s="48" t="e">
        <f>IF('Formulación Plan Mejora'!#REF!="","",'Formulación Plan Mejora'!#REF!)</f>
        <v>#REF!</v>
      </c>
      <c r="K160" s="49" t="e">
        <f t="shared" si="0"/>
        <v>#REF!</v>
      </c>
      <c r="L160" s="53"/>
      <c r="M160" s="49" t="e">
        <f t="shared" si="1"/>
        <v>#REF!</v>
      </c>
      <c r="N160" s="53"/>
      <c r="O160" s="47" t="e">
        <f>IF(N160/'Formulación Plan Mejora'!#REF!&gt;1,1,+N160/'Formulación Plan Mejora'!#REF!)</f>
        <v>#REF!</v>
      </c>
      <c r="P160" s="47" t="e">
        <f t="shared" si="3"/>
        <v>#REF!</v>
      </c>
      <c r="Q160" s="47" t="e">
        <f t="shared" si="4"/>
        <v>#REF!</v>
      </c>
      <c r="R160" s="53"/>
    </row>
    <row r="161" spans="1:18" ht="15.75" customHeight="1">
      <c r="A161" s="47" t="e">
        <f>IF('Formulación Plan Mejora'!#REF!="","",'Formulación Plan Mejora'!#REF!)</f>
        <v>#REF!</v>
      </c>
      <c r="B161" s="47"/>
      <c r="C161" s="47" t="e">
        <f>IF('Formulación Plan Mejora'!#REF!="","",'Formulación Plan Mejora'!#REF!)</f>
        <v>#REF!</v>
      </c>
      <c r="D161" s="47" t="e">
        <f>IF('Formulación Plan Mejora'!#REF!="","",'Formulación Plan Mejora'!#REF!)</f>
        <v>#REF!</v>
      </c>
      <c r="E161" s="47" t="e">
        <f>IF('Formulación Plan Mejora'!#REF!="","",'Formulación Plan Mejora'!#REF!)</f>
        <v>#REF!</v>
      </c>
      <c r="F161" s="47" t="e">
        <f>IF('Formulación Plan Mejora'!#REF!="","",'Formulación Plan Mejora'!#REF!)</f>
        <v>#REF!</v>
      </c>
      <c r="G161" s="47" t="e">
        <f>IF('Formulación Plan Mejora'!#REF!="","",'Formulación Plan Mejora'!#REF!)</f>
        <v>#REF!</v>
      </c>
      <c r="H161" s="47"/>
      <c r="I161" s="48" t="e">
        <f>IF('Formulación Plan Mejora'!#REF!="","",'Formulación Plan Mejora'!#REF!)</f>
        <v>#REF!</v>
      </c>
      <c r="J161" s="48" t="e">
        <f>IF('Formulación Plan Mejora'!#REF!="","",'Formulación Plan Mejora'!#REF!)</f>
        <v>#REF!</v>
      </c>
      <c r="K161" s="49" t="e">
        <f t="shared" si="0"/>
        <v>#REF!</v>
      </c>
      <c r="L161" s="53"/>
      <c r="M161" s="49" t="e">
        <f t="shared" si="1"/>
        <v>#REF!</v>
      </c>
      <c r="N161" s="53"/>
      <c r="O161" s="47" t="e">
        <f>IF(N161/'Formulación Plan Mejora'!#REF!&gt;1,1,+N161/'Formulación Plan Mejora'!#REF!)</f>
        <v>#REF!</v>
      </c>
      <c r="P161" s="47" t="e">
        <f t="shared" si="3"/>
        <v>#REF!</v>
      </c>
      <c r="Q161" s="47" t="e">
        <f t="shared" si="4"/>
        <v>#REF!</v>
      </c>
      <c r="R161" s="53"/>
    </row>
    <row r="162" spans="1:18" ht="15.75" customHeight="1">
      <c r="A162" s="47" t="e">
        <f>IF('Formulación Plan Mejora'!#REF!="","",'Formulación Plan Mejora'!#REF!)</f>
        <v>#REF!</v>
      </c>
      <c r="B162" s="47"/>
      <c r="C162" s="47" t="e">
        <f>IF('Formulación Plan Mejora'!#REF!="","",'Formulación Plan Mejora'!#REF!)</f>
        <v>#REF!</v>
      </c>
      <c r="D162" s="47" t="e">
        <f>IF('Formulación Plan Mejora'!#REF!="","",'Formulación Plan Mejora'!#REF!)</f>
        <v>#REF!</v>
      </c>
      <c r="E162" s="47" t="e">
        <f>IF('Formulación Plan Mejora'!#REF!="","",'Formulación Plan Mejora'!#REF!)</f>
        <v>#REF!</v>
      </c>
      <c r="F162" s="47" t="e">
        <f>IF('Formulación Plan Mejora'!#REF!="","",'Formulación Plan Mejora'!#REF!)</f>
        <v>#REF!</v>
      </c>
      <c r="G162" s="47" t="e">
        <f>IF('Formulación Plan Mejora'!#REF!="","",'Formulación Plan Mejora'!#REF!)</f>
        <v>#REF!</v>
      </c>
      <c r="H162" s="47"/>
      <c r="I162" s="48" t="e">
        <f>IF('Formulación Plan Mejora'!#REF!="","",'Formulación Plan Mejora'!#REF!)</f>
        <v>#REF!</v>
      </c>
      <c r="J162" s="48" t="e">
        <f>IF('Formulación Plan Mejora'!#REF!="","",'Formulación Plan Mejora'!#REF!)</f>
        <v>#REF!</v>
      </c>
      <c r="K162" s="49" t="e">
        <f t="shared" si="0"/>
        <v>#REF!</v>
      </c>
      <c r="L162" s="53"/>
      <c r="M162" s="49" t="e">
        <f t="shared" si="1"/>
        <v>#REF!</v>
      </c>
      <c r="N162" s="53"/>
      <c r="O162" s="47" t="e">
        <f>IF(N162/'Formulación Plan Mejora'!#REF!&gt;1,1,+N162/'Formulación Plan Mejora'!#REF!)</f>
        <v>#REF!</v>
      </c>
      <c r="P162" s="47" t="e">
        <f t="shared" si="3"/>
        <v>#REF!</v>
      </c>
      <c r="Q162" s="47" t="e">
        <f t="shared" si="4"/>
        <v>#REF!</v>
      </c>
      <c r="R162" s="53"/>
    </row>
    <row r="163" spans="1:18" ht="15.75" customHeight="1">
      <c r="A163" s="47" t="e">
        <f>IF('Formulación Plan Mejora'!#REF!="","",'Formulación Plan Mejora'!#REF!)</f>
        <v>#REF!</v>
      </c>
      <c r="B163" s="47"/>
      <c r="C163" s="47" t="e">
        <f>IF('Formulación Plan Mejora'!#REF!="","",'Formulación Plan Mejora'!#REF!)</f>
        <v>#REF!</v>
      </c>
      <c r="D163" s="47" t="e">
        <f>IF('Formulación Plan Mejora'!#REF!="","",'Formulación Plan Mejora'!#REF!)</f>
        <v>#REF!</v>
      </c>
      <c r="E163" s="47" t="e">
        <f>IF('Formulación Plan Mejora'!#REF!="","",'Formulación Plan Mejora'!#REF!)</f>
        <v>#REF!</v>
      </c>
      <c r="F163" s="47" t="e">
        <f>IF('Formulación Plan Mejora'!#REF!="","",'Formulación Plan Mejora'!#REF!)</f>
        <v>#REF!</v>
      </c>
      <c r="G163" s="47" t="e">
        <f>IF('Formulación Plan Mejora'!#REF!="","",'Formulación Plan Mejora'!#REF!)</f>
        <v>#REF!</v>
      </c>
      <c r="H163" s="47"/>
      <c r="I163" s="48" t="e">
        <f>IF('Formulación Plan Mejora'!#REF!="","",'Formulación Plan Mejora'!#REF!)</f>
        <v>#REF!</v>
      </c>
      <c r="J163" s="48" t="e">
        <f>IF('Formulación Plan Mejora'!#REF!="","",'Formulación Plan Mejora'!#REF!)</f>
        <v>#REF!</v>
      </c>
      <c r="K163" s="49" t="e">
        <f t="shared" si="0"/>
        <v>#REF!</v>
      </c>
      <c r="L163" s="53"/>
      <c r="M163" s="49" t="e">
        <f t="shared" si="1"/>
        <v>#REF!</v>
      </c>
      <c r="N163" s="53"/>
      <c r="O163" s="47" t="e">
        <f>IF(N163/'Formulación Plan Mejora'!#REF!&gt;1,1,+N163/'Formulación Plan Mejora'!#REF!)</f>
        <v>#REF!</v>
      </c>
      <c r="P163" s="47" t="e">
        <f t="shared" si="3"/>
        <v>#REF!</v>
      </c>
      <c r="Q163" s="47" t="e">
        <f t="shared" si="4"/>
        <v>#REF!</v>
      </c>
      <c r="R163" s="53"/>
    </row>
    <row r="164" spans="1:18" ht="15.75" customHeight="1">
      <c r="A164" s="47" t="e">
        <f>IF('Formulación Plan Mejora'!#REF!="","",'Formulación Plan Mejora'!#REF!)</f>
        <v>#REF!</v>
      </c>
      <c r="B164" s="47"/>
      <c r="C164" s="47" t="e">
        <f>IF('Formulación Plan Mejora'!#REF!="","",'Formulación Plan Mejora'!#REF!)</f>
        <v>#REF!</v>
      </c>
      <c r="D164" s="47" t="e">
        <f>IF('Formulación Plan Mejora'!#REF!="","",'Formulación Plan Mejora'!#REF!)</f>
        <v>#REF!</v>
      </c>
      <c r="E164" s="47" t="e">
        <f>IF('Formulación Plan Mejora'!#REF!="","",'Formulación Plan Mejora'!#REF!)</f>
        <v>#REF!</v>
      </c>
      <c r="F164" s="47" t="e">
        <f>IF('Formulación Plan Mejora'!#REF!="","",'Formulación Plan Mejora'!#REF!)</f>
        <v>#REF!</v>
      </c>
      <c r="G164" s="47" t="e">
        <f>IF('Formulación Plan Mejora'!#REF!="","",'Formulación Plan Mejora'!#REF!)</f>
        <v>#REF!</v>
      </c>
      <c r="H164" s="47"/>
      <c r="I164" s="48" t="e">
        <f>IF('Formulación Plan Mejora'!#REF!="","",'Formulación Plan Mejora'!#REF!)</f>
        <v>#REF!</v>
      </c>
      <c r="J164" s="48" t="e">
        <f>IF('Formulación Plan Mejora'!#REF!="","",'Formulación Plan Mejora'!#REF!)</f>
        <v>#REF!</v>
      </c>
      <c r="K164" s="49" t="e">
        <f t="shared" si="0"/>
        <v>#REF!</v>
      </c>
      <c r="L164" s="53"/>
      <c r="M164" s="49" t="e">
        <f t="shared" si="1"/>
        <v>#REF!</v>
      </c>
      <c r="N164" s="53"/>
      <c r="O164" s="47" t="e">
        <f>IF(N164/'Formulación Plan Mejora'!#REF!&gt;1,1,+N164/'Formulación Plan Mejora'!#REF!)</f>
        <v>#REF!</v>
      </c>
      <c r="P164" s="47" t="e">
        <f t="shared" si="3"/>
        <v>#REF!</v>
      </c>
      <c r="Q164" s="47" t="e">
        <f t="shared" si="4"/>
        <v>#REF!</v>
      </c>
      <c r="R164" s="53"/>
    </row>
    <row r="165" spans="1:18" ht="15.75" customHeight="1">
      <c r="A165" s="47" t="e">
        <f>IF('Formulación Plan Mejora'!#REF!="","",'Formulación Plan Mejora'!#REF!)</f>
        <v>#REF!</v>
      </c>
      <c r="B165" s="47"/>
      <c r="C165" s="47" t="e">
        <f>IF('Formulación Plan Mejora'!#REF!="","",'Formulación Plan Mejora'!#REF!)</f>
        <v>#REF!</v>
      </c>
      <c r="D165" s="47" t="e">
        <f>IF('Formulación Plan Mejora'!#REF!="","",'Formulación Plan Mejora'!#REF!)</f>
        <v>#REF!</v>
      </c>
      <c r="E165" s="47" t="e">
        <f>IF('Formulación Plan Mejora'!#REF!="","",'Formulación Plan Mejora'!#REF!)</f>
        <v>#REF!</v>
      </c>
      <c r="F165" s="47" t="e">
        <f>IF('Formulación Plan Mejora'!#REF!="","",'Formulación Plan Mejora'!#REF!)</f>
        <v>#REF!</v>
      </c>
      <c r="G165" s="47" t="e">
        <f>IF('Formulación Plan Mejora'!#REF!="","",'Formulación Plan Mejora'!#REF!)</f>
        <v>#REF!</v>
      </c>
      <c r="H165" s="47"/>
      <c r="I165" s="48" t="e">
        <f>IF('Formulación Plan Mejora'!#REF!="","",'Formulación Plan Mejora'!#REF!)</f>
        <v>#REF!</v>
      </c>
      <c r="J165" s="48" t="e">
        <f>IF('Formulación Plan Mejora'!#REF!="","",'Formulación Plan Mejora'!#REF!)</f>
        <v>#REF!</v>
      </c>
      <c r="K165" s="49" t="e">
        <f t="shared" si="0"/>
        <v>#REF!</v>
      </c>
      <c r="L165" s="53"/>
      <c r="M165" s="49" t="e">
        <f t="shared" si="1"/>
        <v>#REF!</v>
      </c>
      <c r="N165" s="53"/>
      <c r="O165" s="47" t="e">
        <f>IF(N165/'Formulación Plan Mejora'!#REF!&gt;1,1,+N165/'Formulación Plan Mejora'!#REF!)</f>
        <v>#REF!</v>
      </c>
      <c r="P165" s="47" t="e">
        <f t="shared" si="3"/>
        <v>#REF!</v>
      </c>
      <c r="Q165" s="47" t="e">
        <f t="shared" si="4"/>
        <v>#REF!</v>
      </c>
      <c r="R165" s="53"/>
    </row>
    <row r="166" spans="1:18" ht="15.75" customHeight="1">
      <c r="A166" s="47" t="e">
        <f>IF('Formulación Plan Mejora'!#REF!="","",'Formulación Plan Mejora'!#REF!)</f>
        <v>#REF!</v>
      </c>
      <c r="B166" s="47"/>
      <c r="C166" s="47" t="e">
        <f>IF('Formulación Plan Mejora'!#REF!="","",'Formulación Plan Mejora'!#REF!)</f>
        <v>#REF!</v>
      </c>
      <c r="D166" s="47" t="e">
        <f>IF('Formulación Plan Mejora'!#REF!="","",'Formulación Plan Mejora'!#REF!)</f>
        <v>#REF!</v>
      </c>
      <c r="E166" s="47" t="e">
        <f>IF('Formulación Plan Mejora'!#REF!="","",'Formulación Plan Mejora'!#REF!)</f>
        <v>#REF!</v>
      </c>
      <c r="F166" s="47" t="e">
        <f>IF('Formulación Plan Mejora'!#REF!="","",'Formulación Plan Mejora'!#REF!)</f>
        <v>#REF!</v>
      </c>
      <c r="G166" s="47" t="e">
        <f>IF('Formulación Plan Mejora'!#REF!="","",'Formulación Plan Mejora'!#REF!)</f>
        <v>#REF!</v>
      </c>
      <c r="H166" s="47"/>
      <c r="I166" s="48" t="e">
        <f>IF('Formulación Plan Mejora'!#REF!="","",'Formulación Plan Mejora'!#REF!)</f>
        <v>#REF!</v>
      </c>
      <c r="J166" s="48" t="e">
        <f>IF('Formulación Plan Mejora'!#REF!="","",'Formulación Plan Mejora'!#REF!)</f>
        <v>#REF!</v>
      </c>
      <c r="K166" s="49" t="e">
        <f t="shared" si="0"/>
        <v>#REF!</v>
      </c>
      <c r="L166" s="53"/>
      <c r="M166" s="49" t="e">
        <f t="shared" si="1"/>
        <v>#REF!</v>
      </c>
      <c r="N166" s="53"/>
      <c r="O166" s="47" t="e">
        <f>IF(N166/'Formulación Plan Mejora'!#REF!&gt;1,1,+N166/'Formulación Plan Mejora'!#REF!)</f>
        <v>#REF!</v>
      </c>
      <c r="P166" s="47" t="e">
        <f t="shared" si="3"/>
        <v>#REF!</v>
      </c>
      <c r="Q166" s="47" t="e">
        <f t="shared" si="4"/>
        <v>#REF!</v>
      </c>
      <c r="R166" s="53"/>
    </row>
    <row r="167" spans="1:18" ht="15.75" customHeight="1">
      <c r="A167" s="47" t="e">
        <f>IF('Formulación Plan Mejora'!#REF!="","",'Formulación Plan Mejora'!#REF!)</f>
        <v>#REF!</v>
      </c>
      <c r="B167" s="47"/>
      <c r="C167" s="47" t="e">
        <f>IF('Formulación Plan Mejora'!#REF!="","",'Formulación Plan Mejora'!#REF!)</f>
        <v>#REF!</v>
      </c>
      <c r="D167" s="47" t="e">
        <f>IF('Formulación Plan Mejora'!#REF!="","",'Formulación Plan Mejora'!#REF!)</f>
        <v>#REF!</v>
      </c>
      <c r="E167" s="47" t="e">
        <f>IF('Formulación Plan Mejora'!#REF!="","",'Formulación Plan Mejora'!#REF!)</f>
        <v>#REF!</v>
      </c>
      <c r="F167" s="47" t="e">
        <f>IF('Formulación Plan Mejora'!#REF!="","",'Formulación Plan Mejora'!#REF!)</f>
        <v>#REF!</v>
      </c>
      <c r="G167" s="47" t="e">
        <f>IF('Formulación Plan Mejora'!#REF!="","",'Formulación Plan Mejora'!#REF!)</f>
        <v>#REF!</v>
      </c>
      <c r="H167" s="47"/>
      <c r="I167" s="48" t="e">
        <f>IF('Formulación Plan Mejora'!#REF!="","",'Formulación Plan Mejora'!#REF!)</f>
        <v>#REF!</v>
      </c>
      <c r="J167" s="48" t="e">
        <f>IF('Formulación Plan Mejora'!#REF!="","",'Formulación Plan Mejora'!#REF!)</f>
        <v>#REF!</v>
      </c>
      <c r="K167" s="49" t="e">
        <f t="shared" si="0"/>
        <v>#REF!</v>
      </c>
      <c r="L167" s="53"/>
      <c r="M167" s="49" t="e">
        <f t="shared" si="1"/>
        <v>#REF!</v>
      </c>
      <c r="N167" s="53"/>
      <c r="O167" s="47" t="e">
        <f>IF(N167/'Formulación Plan Mejora'!#REF!&gt;1,1,+N167/'Formulación Plan Mejora'!#REF!)</f>
        <v>#REF!</v>
      </c>
      <c r="P167" s="47" t="e">
        <f t="shared" si="3"/>
        <v>#REF!</v>
      </c>
      <c r="Q167" s="47" t="e">
        <f t="shared" si="4"/>
        <v>#REF!</v>
      </c>
      <c r="R167" s="53"/>
    </row>
    <row r="168" spans="1:18" ht="15.75" customHeight="1">
      <c r="A168" s="47" t="e">
        <f>IF('Formulación Plan Mejora'!#REF!="","",'Formulación Plan Mejora'!#REF!)</f>
        <v>#REF!</v>
      </c>
      <c r="B168" s="47"/>
      <c r="C168" s="47" t="e">
        <f>IF('Formulación Plan Mejora'!#REF!="","",'Formulación Plan Mejora'!#REF!)</f>
        <v>#REF!</v>
      </c>
      <c r="D168" s="47" t="e">
        <f>IF('Formulación Plan Mejora'!#REF!="","",'Formulación Plan Mejora'!#REF!)</f>
        <v>#REF!</v>
      </c>
      <c r="E168" s="47" t="e">
        <f>IF('Formulación Plan Mejora'!#REF!="","",'Formulación Plan Mejora'!#REF!)</f>
        <v>#REF!</v>
      </c>
      <c r="F168" s="47" t="e">
        <f>IF('Formulación Plan Mejora'!#REF!="","",'Formulación Plan Mejora'!#REF!)</f>
        <v>#REF!</v>
      </c>
      <c r="G168" s="47" t="e">
        <f>IF('Formulación Plan Mejora'!#REF!="","",'Formulación Plan Mejora'!#REF!)</f>
        <v>#REF!</v>
      </c>
      <c r="H168" s="47"/>
      <c r="I168" s="48" t="e">
        <f>IF('Formulación Plan Mejora'!#REF!="","",'Formulación Plan Mejora'!#REF!)</f>
        <v>#REF!</v>
      </c>
      <c r="J168" s="48" t="e">
        <f>IF('Formulación Plan Mejora'!#REF!="","",'Formulación Plan Mejora'!#REF!)</f>
        <v>#REF!</v>
      </c>
      <c r="K168" s="49" t="e">
        <f t="shared" si="0"/>
        <v>#REF!</v>
      </c>
      <c r="L168" s="53"/>
      <c r="M168" s="49" t="e">
        <f t="shared" si="1"/>
        <v>#REF!</v>
      </c>
      <c r="N168" s="53"/>
      <c r="O168" s="47" t="e">
        <f>IF(N168/'Formulación Plan Mejora'!#REF!&gt;1,1,+N168/'Formulación Plan Mejora'!#REF!)</f>
        <v>#REF!</v>
      </c>
      <c r="P168" s="47" t="e">
        <f t="shared" si="3"/>
        <v>#REF!</v>
      </c>
      <c r="Q168" s="47" t="e">
        <f t="shared" si="4"/>
        <v>#REF!</v>
      </c>
      <c r="R168" s="53"/>
    </row>
    <row r="169" spans="1:18" ht="15.75" customHeight="1">
      <c r="A169" s="47" t="e">
        <f>IF('Formulación Plan Mejora'!#REF!="","",'Formulación Plan Mejora'!#REF!)</f>
        <v>#REF!</v>
      </c>
      <c r="B169" s="47"/>
      <c r="C169" s="47" t="e">
        <f>IF('Formulación Plan Mejora'!#REF!="","",'Formulación Plan Mejora'!#REF!)</f>
        <v>#REF!</v>
      </c>
      <c r="D169" s="47" t="e">
        <f>IF('Formulación Plan Mejora'!#REF!="","",'Formulación Plan Mejora'!#REF!)</f>
        <v>#REF!</v>
      </c>
      <c r="E169" s="47" t="e">
        <f>IF('Formulación Plan Mejora'!#REF!="","",'Formulación Plan Mejora'!#REF!)</f>
        <v>#REF!</v>
      </c>
      <c r="F169" s="47" t="e">
        <f>IF('Formulación Plan Mejora'!#REF!="","",'Formulación Plan Mejora'!#REF!)</f>
        <v>#REF!</v>
      </c>
      <c r="G169" s="47" t="e">
        <f>IF('Formulación Plan Mejora'!#REF!="","",'Formulación Plan Mejora'!#REF!)</f>
        <v>#REF!</v>
      </c>
      <c r="H169" s="47"/>
      <c r="I169" s="48" t="e">
        <f>IF('Formulación Plan Mejora'!#REF!="","",'Formulación Plan Mejora'!#REF!)</f>
        <v>#REF!</v>
      </c>
      <c r="J169" s="48" t="e">
        <f>IF('Formulación Plan Mejora'!#REF!="","",'Formulación Plan Mejora'!#REF!)</f>
        <v>#REF!</v>
      </c>
      <c r="K169" s="49" t="e">
        <f t="shared" si="0"/>
        <v>#REF!</v>
      </c>
      <c r="L169" s="53"/>
      <c r="M169" s="49" t="e">
        <f t="shared" si="1"/>
        <v>#REF!</v>
      </c>
      <c r="N169" s="53"/>
      <c r="O169" s="47" t="e">
        <f>IF(N169/'Formulación Plan Mejora'!#REF!&gt;1,1,+N169/'Formulación Plan Mejora'!#REF!)</f>
        <v>#REF!</v>
      </c>
      <c r="P169" s="47" t="e">
        <f t="shared" si="3"/>
        <v>#REF!</v>
      </c>
      <c r="Q169" s="47" t="e">
        <f t="shared" si="4"/>
        <v>#REF!</v>
      </c>
      <c r="R169" s="53"/>
    </row>
    <row r="170" spans="1:18" ht="15.75" customHeight="1">
      <c r="A170" s="47" t="e">
        <f>IF('Formulación Plan Mejora'!#REF!="","",'Formulación Plan Mejora'!#REF!)</f>
        <v>#REF!</v>
      </c>
      <c r="B170" s="47"/>
      <c r="C170" s="47" t="e">
        <f>IF('Formulación Plan Mejora'!#REF!="","",'Formulación Plan Mejora'!#REF!)</f>
        <v>#REF!</v>
      </c>
      <c r="D170" s="47" t="e">
        <f>IF('Formulación Plan Mejora'!#REF!="","",'Formulación Plan Mejora'!#REF!)</f>
        <v>#REF!</v>
      </c>
      <c r="E170" s="47" t="e">
        <f>IF('Formulación Plan Mejora'!#REF!="","",'Formulación Plan Mejora'!#REF!)</f>
        <v>#REF!</v>
      </c>
      <c r="F170" s="47" t="e">
        <f>IF('Formulación Plan Mejora'!#REF!="","",'Formulación Plan Mejora'!#REF!)</f>
        <v>#REF!</v>
      </c>
      <c r="G170" s="47" t="e">
        <f>IF('Formulación Plan Mejora'!#REF!="","",'Formulación Plan Mejora'!#REF!)</f>
        <v>#REF!</v>
      </c>
      <c r="H170" s="47"/>
      <c r="I170" s="48" t="e">
        <f>IF('Formulación Plan Mejora'!#REF!="","",'Formulación Plan Mejora'!#REF!)</f>
        <v>#REF!</v>
      </c>
      <c r="J170" s="48" t="e">
        <f>IF('Formulación Plan Mejora'!#REF!="","",'Formulación Plan Mejora'!#REF!)</f>
        <v>#REF!</v>
      </c>
      <c r="K170" s="49" t="e">
        <f t="shared" si="0"/>
        <v>#REF!</v>
      </c>
      <c r="L170" s="53"/>
      <c r="M170" s="49" t="e">
        <f t="shared" si="1"/>
        <v>#REF!</v>
      </c>
      <c r="N170" s="53"/>
      <c r="O170" s="47" t="e">
        <f>IF(N170/'Formulación Plan Mejora'!#REF!&gt;1,1,+N170/'Formulación Plan Mejora'!#REF!)</f>
        <v>#REF!</v>
      </c>
      <c r="P170" s="47" t="e">
        <f t="shared" si="3"/>
        <v>#REF!</v>
      </c>
      <c r="Q170" s="47" t="e">
        <f t="shared" si="4"/>
        <v>#REF!</v>
      </c>
      <c r="R170" s="53"/>
    </row>
    <row r="171" spans="1:18" ht="15.75" customHeight="1">
      <c r="A171" s="47" t="e">
        <f>IF('Formulación Plan Mejora'!#REF!="","",'Formulación Plan Mejora'!#REF!)</f>
        <v>#REF!</v>
      </c>
      <c r="B171" s="47"/>
      <c r="C171" s="47" t="e">
        <f>IF('Formulación Plan Mejora'!#REF!="","",'Formulación Plan Mejora'!#REF!)</f>
        <v>#REF!</v>
      </c>
      <c r="D171" s="47" t="e">
        <f>IF('Formulación Plan Mejora'!#REF!="","",'Formulación Plan Mejora'!#REF!)</f>
        <v>#REF!</v>
      </c>
      <c r="E171" s="47" t="e">
        <f>IF('Formulación Plan Mejora'!#REF!="","",'Formulación Plan Mejora'!#REF!)</f>
        <v>#REF!</v>
      </c>
      <c r="F171" s="47" t="e">
        <f>IF('Formulación Plan Mejora'!#REF!="","",'Formulación Plan Mejora'!#REF!)</f>
        <v>#REF!</v>
      </c>
      <c r="G171" s="47" t="e">
        <f>IF('Formulación Plan Mejora'!#REF!="","",'Formulación Plan Mejora'!#REF!)</f>
        <v>#REF!</v>
      </c>
      <c r="H171" s="47"/>
      <c r="I171" s="48" t="e">
        <f>IF('Formulación Plan Mejora'!#REF!="","",'Formulación Plan Mejora'!#REF!)</f>
        <v>#REF!</v>
      </c>
      <c r="J171" s="48" t="e">
        <f>IF('Formulación Plan Mejora'!#REF!="","",'Formulación Plan Mejora'!#REF!)</f>
        <v>#REF!</v>
      </c>
      <c r="K171" s="49" t="e">
        <f t="shared" si="0"/>
        <v>#REF!</v>
      </c>
      <c r="L171" s="53"/>
      <c r="M171" s="49" t="e">
        <f t="shared" si="1"/>
        <v>#REF!</v>
      </c>
      <c r="N171" s="53"/>
      <c r="O171" s="47" t="e">
        <f>IF(N171/'Formulación Plan Mejora'!#REF!&gt;1,1,+N171/'Formulación Plan Mejora'!#REF!)</f>
        <v>#REF!</v>
      </c>
      <c r="P171" s="47" t="e">
        <f t="shared" si="3"/>
        <v>#REF!</v>
      </c>
      <c r="Q171" s="47" t="e">
        <f t="shared" si="4"/>
        <v>#REF!</v>
      </c>
      <c r="R171" s="53"/>
    </row>
    <row r="172" spans="1:18" ht="15.75" customHeight="1">
      <c r="A172" s="47" t="e">
        <f>IF('Formulación Plan Mejora'!#REF!="","",'Formulación Plan Mejora'!#REF!)</f>
        <v>#REF!</v>
      </c>
      <c r="B172" s="47"/>
      <c r="C172" s="47" t="e">
        <f>IF('Formulación Plan Mejora'!#REF!="","",'Formulación Plan Mejora'!#REF!)</f>
        <v>#REF!</v>
      </c>
      <c r="D172" s="47" t="e">
        <f>IF('Formulación Plan Mejora'!#REF!="","",'Formulación Plan Mejora'!#REF!)</f>
        <v>#REF!</v>
      </c>
      <c r="E172" s="47" t="e">
        <f>IF('Formulación Plan Mejora'!#REF!="","",'Formulación Plan Mejora'!#REF!)</f>
        <v>#REF!</v>
      </c>
      <c r="F172" s="47" t="e">
        <f>IF('Formulación Plan Mejora'!#REF!="","",'Formulación Plan Mejora'!#REF!)</f>
        <v>#REF!</v>
      </c>
      <c r="G172" s="47" t="e">
        <f>IF('Formulación Plan Mejora'!#REF!="","",'Formulación Plan Mejora'!#REF!)</f>
        <v>#REF!</v>
      </c>
      <c r="H172" s="47"/>
      <c r="I172" s="48" t="e">
        <f>IF('Formulación Plan Mejora'!#REF!="","",'Formulación Plan Mejora'!#REF!)</f>
        <v>#REF!</v>
      </c>
      <c r="J172" s="48" t="e">
        <f>IF('Formulación Plan Mejora'!#REF!="","",'Formulación Plan Mejora'!#REF!)</f>
        <v>#REF!</v>
      </c>
      <c r="K172" s="49" t="e">
        <f t="shared" si="0"/>
        <v>#REF!</v>
      </c>
      <c r="L172" s="53"/>
      <c r="M172" s="49" t="e">
        <f t="shared" si="1"/>
        <v>#REF!</v>
      </c>
      <c r="N172" s="53"/>
      <c r="O172" s="47" t="e">
        <f>IF(N172/'Formulación Plan Mejora'!#REF!&gt;1,1,+N172/'Formulación Plan Mejora'!#REF!)</f>
        <v>#REF!</v>
      </c>
      <c r="P172" s="47" t="e">
        <f t="shared" si="3"/>
        <v>#REF!</v>
      </c>
      <c r="Q172" s="47" t="e">
        <f t="shared" si="4"/>
        <v>#REF!</v>
      </c>
      <c r="R172" s="53"/>
    </row>
    <row r="173" spans="1:18" ht="15.75" customHeight="1">
      <c r="A173" s="47" t="e">
        <f>IF('Formulación Plan Mejora'!#REF!="","",'Formulación Plan Mejora'!#REF!)</f>
        <v>#REF!</v>
      </c>
      <c r="B173" s="47"/>
      <c r="C173" s="47" t="e">
        <f>IF('Formulación Plan Mejora'!#REF!="","",'Formulación Plan Mejora'!#REF!)</f>
        <v>#REF!</v>
      </c>
      <c r="D173" s="47" t="e">
        <f>IF('Formulación Plan Mejora'!#REF!="","",'Formulación Plan Mejora'!#REF!)</f>
        <v>#REF!</v>
      </c>
      <c r="E173" s="47" t="e">
        <f>IF('Formulación Plan Mejora'!#REF!="","",'Formulación Plan Mejora'!#REF!)</f>
        <v>#REF!</v>
      </c>
      <c r="F173" s="47" t="e">
        <f>IF('Formulación Plan Mejora'!#REF!="","",'Formulación Plan Mejora'!#REF!)</f>
        <v>#REF!</v>
      </c>
      <c r="G173" s="47" t="e">
        <f>IF('Formulación Plan Mejora'!#REF!="","",'Formulación Plan Mejora'!#REF!)</f>
        <v>#REF!</v>
      </c>
      <c r="H173" s="47"/>
      <c r="I173" s="48" t="e">
        <f>IF('Formulación Plan Mejora'!#REF!="","",'Formulación Plan Mejora'!#REF!)</f>
        <v>#REF!</v>
      </c>
      <c r="J173" s="48" t="e">
        <f>IF('Formulación Plan Mejora'!#REF!="","",'Formulación Plan Mejora'!#REF!)</f>
        <v>#REF!</v>
      </c>
      <c r="K173" s="49" t="e">
        <f t="shared" si="0"/>
        <v>#REF!</v>
      </c>
      <c r="L173" s="53"/>
      <c r="M173" s="49" t="e">
        <f t="shared" si="1"/>
        <v>#REF!</v>
      </c>
      <c r="N173" s="53"/>
      <c r="O173" s="47" t="e">
        <f>IF(N173/'Formulación Plan Mejora'!#REF!&gt;1,1,+N173/'Formulación Plan Mejora'!#REF!)</f>
        <v>#REF!</v>
      </c>
      <c r="P173" s="47" t="e">
        <f t="shared" si="3"/>
        <v>#REF!</v>
      </c>
      <c r="Q173" s="47" t="e">
        <f t="shared" si="4"/>
        <v>#REF!</v>
      </c>
      <c r="R173" s="53"/>
    </row>
    <row r="174" spans="1:18" ht="15.75" customHeight="1">
      <c r="A174" s="47" t="e">
        <f>IF('Formulación Plan Mejora'!#REF!="","",'Formulación Plan Mejora'!#REF!)</f>
        <v>#REF!</v>
      </c>
      <c r="B174" s="47"/>
      <c r="C174" s="47" t="e">
        <f>IF('Formulación Plan Mejora'!#REF!="","",'Formulación Plan Mejora'!#REF!)</f>
        <v>#REF!</v>
      </c>
      <c r="D174" s="47" t="e">
        <f>IF('Formulación Plan Mejora'!#REF!="","",'Formulación Plan Mejora'!#REF!)</f>
        <v>#REF!</v>
      </c>
      <c r="E174" s="47" t="e">
        <f>IF('Formulación Plan Mejora'!#REF!="","",'Formulación Plan Mejora'!#REF!)</f>
        <v>#REF!</v>
      </c>
      <c r="F174" s="47" t="e">
        <f>IF('Formulación Plan Mejora'!#REF!="","",'Formulación Plan Mejora'!#REF!)</f>
        <v>#REF!</v>
      </c>
      <c r="G174" s="47" t="e">
        <f>IF('Formulación Plan Mejora'!#REF!="","",'Formulación Plan Mejora'!#REF!)</f>
        <v>#REF!</v>
      </c>
      <c r="H174" s="47"/>
      <c r="I174" s="48" t="e">
        <f>IF('Formulación Plan Mejora'!#REF!="","",'Formulación Plan Mejora'!#REF!)</f>
        <v>#REF!</v>
      </c>
      <c r="J174" s="48" t="e">
        <f>IF('Formulación Plan Mejora'!#REF!="","",'Formulación Plan Mejora'!#REF!)</f>
        <v>#REF!</v>
      </c>
      <c r="K174" s="49" t="e">
        <f t="shared" si="0"/>
        <v>#REF!</v>
      </c>
      <c r="L174" s="53"/>
      <c r="M174" s="49" t="e">
        <f t="shared" si="1"/>
        <v>#REF!</v>
      </c>
      <c r="N174" s="53"/>
      <c r="O174" s="47" t="e">
        <f>IF(N174/'Formulación Plan Mejora'!#REF!&gt;1,1,+N174/'Formulación Plan Mejora'!#REF!)</f>
        <v>#REF!</v>
      </c>
      <c r="P174" s="47" t="e">
        <f t="shared" si="3"/>
        <v>#REF!</v>
      </c>
      <c r="Q174" s="47" t="e">
        <f t="shared" si="4"/>
        <v>#REF!</v>
      </c>
      <c r="R174" s="53"/>
    </row>
    <row r="175" spans="1:18" ht="15.75" customHeight="1">
      <c r="A175" s="47" t="e">
        <f>IF('Formulación Plan Mejora'!#REF!="","",'Formulación Plan Mejora'!#REF!)</f>
        <v>#REF!</v>
      </c>
      <c r="B175" s="47"/>
      <c r="C175" s="47" t="e">
        <f>IF('Formulación Plan Mejora'!#REF!="","",'Formulación Plan Mejora'!#REF!)</f>
        <v>#REF!</v>
      </c>
      <c r="D175" s="47" t="e">
        <f>IF('Formulación Plan Mejora'!#REF!="","",'Formulación Plan Mejora'!#REF!)</f>
        <v>#REF!</v>
      </c>
      <c r="E175" s="47" t="e">
        <f>IF('Formulación Plan Mejora'!#REF!="","",'Formulación Plan Mejora'!#REF!)</f>
        <v>#REF!</v>
      </c>
      <c r="F175" s="47" t="e">
        <f>IF('Formulación Plan Mejora'!#REF!="","",'Formulación Plan Mejora'!#REF!)</f>
        <v>#REF!</v>
      </c>
      <c r="G175" s="47" t="e">
        <f>IF('Formulación Plan Mejora'!#REF!="","",'Formulación Plan Mejora'!#REF!)</f>
        <v>#REF!</v>
      </c>
      <c r="H175" s="47"/>
      <c r="I175" s="48" t="e">
        <f>IF('Formulación Plan Mejora'!#REF!="","",'Formulación Plan Mejora'!#REF!)</f>
        <v>#REF!</v>
      </c>
      <c r="J175" s="48" t="e">
        <f>IF('Formulación Plan Mejora'!#REF!="","",'Formulación Plan Mejora'!#REF!)</f>
        <v>#REF!</v>
      </c>
      <c r="K175" s="49" t="e">
        <f t="shared" si="0"/>
        <v>#REF!</v>
      </c>
      <c r="L175" s="53"/>
      <c r="M175" s="49" t="e">
        <f t="shared" si="1"/>
        <v>#REF!</v>
      </c>
      <c r="N175" s="53"/>
      <c r="O175" s="47" t="e">
        <f>IF(N175/'Formulación Plan Mejora'!#REF!&gt;1,1,+N175/'Formulación Plan Mejora'!#REF!)</f>
        <v>#REF!</v>
      </c>
      <c r="P175" s="47" t="e">
        <f t="shared" si="3"/>
        <v>#REF!</v>
      </c>
      <c r="Q175" s="47" t="e">
        <f t="shared" si="4"/>
        <v>#REF!</v>
      </c>
      <c r="R175" s="53"/>
    </row>
    <row r="176" spans="1:18" ht="15.75" customHeight="1">
      <c r="A176" s="47" t="e">
        <f>IF('Formulación Plan Mejora'!#REF!="","",'Formulación Plan Mejora'!#REF!)</f>
        <v>#REF!</v>
      </c>
      <c r="B176" s="47"/>
      <c r="C176" s="47" t="e">
        <f>IF('Formulación Plan Mejora'!#REF!="","",'Formulación Plan Mejora'!#REF!)</f>
        <v>#REF!</v>
      </c>
      <c r="D176" s="47" t="e">
        <f>IF('Formulación Plan Mejora'!#REF!="","",'Formulación Plan Mejora'!#REF!)</f>
        <v>#REF!</v>
      </c>
      <c r="E176" s="47" t="e">
        <f>IF('Formulación Plan Mejora'!#REF!="","",'Formulación Plan Mejora'!#REF!)</f>
        <v>#REF!</v>
      </c>
      <c r="F176" s="47" t="e">
        <f>IF('Formulación Plan Mejora'!#REF!="","",'Formulación Plan Mejora'!#REF!)</f>
        <v>#REF!</v>
      </c>
      <c r="G176" s="47" t="e">
        <f>IF('Formulación Plan Mejora'!#REF!="","",'Formulación Plan Mejora'!#REF!)</f>
        <v>#REF!</v>
      </c>
      <c r="H176" s="47"/>
      <c r="I176" s="48" t="e">
        <f>IF('Formulación Plan Mejora'!#REF!="","",'Formulación Plan Mejora'!#REF!)</f>
        <v>#REF!</v>
      </c>
      <c r="J176" s="48" t="e">
        <f>IF('Formulación Plan Mejora'!#REF!="","",'Formulación Plan Mejora'!#REF!)</f>
        <v>#REF!</v>
      </c>
      <c r="K176" s="49" t="e">
        <f t="shared" si="0"/>
        <v>#REF!</v>
      </c>
      <c r="L176" s="53"/>
      <c r="M176" s="49" t="e">
        <f t="shared" si="1"/>
        <v>#REF!</v>
      </c>
      <c r="N176" s="53"/>
      <c r="O176" s="47" t="e">
        <f>IF(N176/'Formulación Plan Mejora'!#REF!&gt;1,1,+N176/'Formulación Plan Mejora'!#REF!)</f>
        <v>#REF!</v>
      </c>
      <c r="P176" s="47" t="e">
        <f t="shared" si="3"/>
        <v>#REF!</v>
      </c>
      <c r="Q176" s="47" t="e">
        <f t="shared" si="4"/>
        <v>#REF!</v>
      </c>
      <c r="R176" s="53"/>
    </row>
    <row r="177" spans="1:18" ht="15.75" customHeight="1">
      <c r="A177" s="47" t="e">
        <f>IF('Formulación Plan Mejora'!#REF!="","",'Formulación Plan Mejora'!#REF!)</f>
        <v>#REF!</v>
      </c>
      <c r="B177" s="47"/>
      <c r="C177" s="47" t="e">
        <f>IF('Formulación Plan Mejora'!#REF!="","",'Formulación Plan Mejora'!#REF!)</f>
        <v>#REF!</v>
      </c>
      <c r="D177" s="47" t="e">
        <f>IF('Formulación Plan Mejora'!#REF!="","",'Formulación Plan Mejora'!#REF!)</f>
        <v>#REF!</v>
      </c>
      <c r="E177" s="47" t="e">
        <f>IF('Formulación Plan Mejora'!#REF!="","",'Formulación Plan Mejora'!#REF!)</f>
        <v>#REF!</v>
      </c>
      <c r="F177" s="47" t="e">
        <f>IF('Formulación Plan Mejora'!#REF!="","",'Formulación Plan Mejora'!#REF!)</f>
        <v>#REF!</v>
      </c>
      <c r="G177" s="47" t="e">
        <f>IF('Formulación Plan Mejora'!#REF!="","",'Formulación Plan Mejora'!#REF!)</f>
        <v>#REF!</v>
      </c>
      <c r="H177" s="47"/>
      <c r="I177" s="48" t="e">
        <f>IF('Formulación Plan Mejora'!#REF!="","",'Formulación Plan Mejora'!#REF!)</f>
        <v>#REF!</v>
      </c>
      <c r="J177" s="48" t="e">
        <f>IF('Formulación Plan Mejora'!#REF!="","",'Formulación Plan Mejora'!#REF!)</f>
        <v>#REF!</v>
      </c>
      <c r="K177" s="49" t="e">
        <f t="shared" si="0"/>
        <v>#REF!</v>
      </c>
      <c r="L177" s="53"/>
      <c r="M177" s="49" t="e">
        <f t="shared" si="1"/>
        <v>#REF!</v>
      </c>
      <c r="N177" s="53"/>
      <c r="O177" s="47" t="e">
        <f>IF(N177/'Formulación Plan Mejora'!#REF!&gt;1,1,+N177/'Formulación Plan Mejora'!#REF!)</f>
        <v>#REF!</v>
      </c>
      <c r="P177" s="47" t="e">
        <f t="shared" si="3"/>
        <v>#REF!</v>
      </c>
      <c r="Q177" s="47" t="e">
        <f t="shared" si="4"/>
        <v>#REF!</v>
      </c>
      <c r="R177" s="53"/>
    </row>
    <row r="178" spans="1:18" ht="15.75" customHeight="1">
      <c r="A178" s="47" t="e">
        <f>IF('Formulación Plan Mejora'!#REF!="","",'Formulación Plan Mejora'!#REF!)</f>
        <v>#REF!</v>
      </c>
      <c r="B178" s="47"/>
      <c r="C178" s="47" t="e">
        <f>IF('Formulación Plan Mejora'!#REF!="","",'Formulación Plan Mejora'!#REF!)</f>
        <v>#REF!</v>
      </c>
      <c r="D178" s="47" t="e">
        <f>IF('Formulación Plan Mejora'!#REF!="","",'Formulación Plan Mejora'!#REF!)</f>
        <v>#REF!</v>
      </c>
      <c r="E178" s="47" t="e">
        <f>IF('Formulación Plan Mejora'!#REF!="","",'Formulación Plan Mejora'!#REF!)</f>
        <v>#REF!</v>
      </c>
      <c r="F178" s="47" t="e">
        <f>IF('Formulación Plan Mejora'!#REF!="","",'Formulación Plan Mejora'!#REF!)</f>
        <v>#REF!</v>
      </c>
      <c r="G178" s="47" t="e">
        <f>IF('Formulación Plan Mejora'!#REF!="","",'Formulación Plan Mejora'!#REF!)</f>
        <v>#REF!</v>
      </c>
      <c r="H178" s="47"/>
      <c r="I178" s="48" t="e">
        <f>IF('Formulación Plan Mejora'!#REF!="","",'Formulación Plan Mejora'!#REF!)</f>
        <v>#REF!</v>
      </c>
      <c r="J178" s="48" t="e">
        <f>IF('Formulación Plan Mejora'!#REF!="","",'Formulación Plan Mejora'!#REF!)</f>
        <v>#REF!</v>
      </c>
      <c r="K178" s="49" t="e">
        <f t="shared" si="0"/>
        <v>#REF!</v>
      </c>
      <c r="L178" s="53"/>
      <c r="M178" s="49" t="e">
        <f t="shared" si="1"/>
        <v>#REF!</v>
      </c>
      <c r="N178" s="53"/>
      <c r="O178" s="47" t="e">
        <f>IF(N178/'Formulación Plan Mejora'!#REF!&gt;1,1,+N178/'Formulación Plan Mejora'!#REF!)</f>
        <v>#REF!</v>
      </c>
      <c r="P178" s="47" t="e">
        <f t="shared" si="3"/>
        <v>#REF!</v>
      </c>
      <c r="Q178" s="47" t="e">
        <f t="shared" si="4"/>
        <v>#REF!</v>
      </c>
      <c r="R178" s="53"/>
    </row>
    <row r="179" spans="1:18" ht="15.75" customHeight="1">
      <c r="A179" s="47" t="e">
        <f>IF('Formulación Plan Mejora'!#REF!="","",'Formulación Plan Mejora'!#REF!)</f>
        <v>#REF!</v>
      </c>
      <c r="B179" s="47"/>
      <c r="C179" s="47" t="e">
        <f>IF('Formulación Plan Mejora'!#REF!="","",'Formulación Plan Mejora'!#REF!)</f>
        <v>#REF!</v>
      </c>
      <c r="D179" s="47" t="e">
        <f>IF('Formulación Plan Mejora'!#REF!="","",'Formulación Plan Mejora'!#REF!)</f>
        <v>#REF!</v>
      </c>
      <c r="E179" s="47" t="e">
        <f>IF('Formulación Plan Mejora'!#REF!="","",'Formulación Plan Mejora'!#REF!)</f>
        <v>#REF!</v>
      </c>
      <c r="F179" s="47" t="e">
        <f>IF('Formulación Plan Mejora'!#REF!="","",'Formulación Plan Mejora'!#REF!)</f>
        <v>#REF!</v>
      </c>
      <c r="G179" s="47" t="e">
        <f>IF('Formulación Plan Mejora'!#REF!="","",'Formulación Plan Mejora'!#REF!)</f>
        <v>#REF!</v>
      </c>
      <c r="H179" s="47"/>
      <c r="I179" s="48" t="e">
        <f>IF('Formulación Plan Mejora'!#REF!="","",'Formulación Plan Mejora'!#REF!)</f>
        <v>#REF!</v>
      </c>
      <c r="J179" s="48" t="e">
        <f>IF('Formulación Plan Mejora'!#REF!="","",'Formulación Plan Mejora'!#REF!)</f>
        <v>#REF!</v>
      </c>
      <c r="K179" s="49" t="e">
        <f t="shared" si="0"/>
        <v>#REF!</v>
      </c>
      <c r="L179" s="53"/>
      <c r="M179" s="49" t="e">
        <f t="shared" si="1"/>
        <v>#REF!</v>
      </c>
      <c r="N179" s="53"/>
      <c r="O179" s="47" t="e">
        <f>IF(N179/'Formulación Plan Mejora'!#REF!&gt;1,1,+N179/'Formulación Plan Mejora'!#REF!)</f>
        <v>#REF!</v>
      </c>
      <c r="P179" s="47" t="e">
        <f t="shared" si="3"/>
        <v>#REF!</v>
      </c>
      <c r="Q179" s="47" t="e">
        <f t="shared" si="4"/>
        <v>#REF!</v>
      </c>
      <c r="R179" s="53"/>
    </row>
    <row r="180" spans="1:18" ht="15.75" customHeight="1">
      <c r="A180" s="47" t="e">
        <f>IF('Formulación Plan Mejora'!#REF!="","",'Formulación Plan Mejora'!#REF!)</f>
        <v>#REF!</v>
      </c>
      <c r="B180" s="47"/>
      <c r="C180" s="47" t="e">
        <f>IF('Formulación Plan Mejora'!#REF!="","",'Formulación Plan Mejora'!#REF!)</f>
        <v>#REF!</v>
      </c>
      <c r="D180" s="47" t="e">
        <f>IF('Formulación Plan Mejora'!#REF!="","",'Formulación Plan Mejora'!#REF!)</f>
        <v>#REF!</v>
      </c>
      <c r="E180" s="47" t="e">
        <f>IF('Formulación Plan Mejora'!#REF!="","",'Formulación Plan Mejora'!#REF!)</f>
        <v>#REF!</v>
      </c>
      <c r="F180" s="47" t="e">
        <f>IF('Formulación Plan Mejora'!#REF!="","",'Formulación Plan Mejora'!#REF!)</f>
        <v>#REF!</v>
      </c>
      <c r="G180" s="47" t="e">
        <f>IF('Formulación Plan Mejora'!#REF!="","",'Formulación Plan Mejora'!#REF!)</f>
        <v>#REF!</v>
      </c>
      <c r="H180" s="47"/>
      <c r="I180" s="48" t="e">
        <f>IF('Formulación Plan Mejora'!#REF!="","",'Formulación Plan Mejora'!#REF!)</f>
        <v>#REF!</v>
      </c>
      <c r="J180" s="48" t="e">
        <f>IF('Formulación Plan Mejora'!#REF!="","",'Formulación Plan Mejora'!#REF!)</f>
        <v>#REF!</v>
      </c>
      <c r="K180" s="49" t="e">
        <f t="shared" si="0"/>
        <v>#REF!</v>
      </c>
      <c r="L180" s="53"/>
      <c r="M180" s="49" t="e">
        <f t="shared" si="1"/>
        <v>#REF!</v>
      </c>
      <c r="N180" s="53"/>
      <c r="O180" s="47" t="e">
        <f>IF(N180/'Formulación Plan Mejora'!#REF!&gt;1,1,+N180/'Formulación Plan Mejora'!#REF!)</f>
        <v>#REF!</v>
      </c>
      <c r="P180" s="47" t="e">
        <f t="shared" si="3"/>
        <v>#REF!</v>
      </c>
      <c r="Q180" s="47" t="e">
        <f t="shared" si="4"/>
        <v>#REF!</v>
      </c>
      <c r="R180" s="53"/>
    </row>
    <row r="181" spans="1:18" ht="15.75" customHeight="1">
      <c r="A181" s="47" t="e">
        <f>IF('Formulación Plan Mejora'!#REF!="","",'Formulación Plan Mejora'!#REF!)</f>
        <v>#REF!</v>
      </c>
      <c r="B181" s="47"/>
      <c r="C181" s="47" t="e">
        <f>IF('Formulación Plan Mejora'!#REF!="","",'Formulación Plan Mejora'!#REF!)</f>
        <v>#REF!</v>
      </c>
      <c r="D181" s="47" t="e">
        <f>IF('Formulación Plan Mejora'!#REF!="","",'Formulación Plan Mejora'!#REF!)</f>
        <v>#REF!</v>
      </c>
      <c r="E181" s="47" t="e">
        <f>IF('Formulación Plan Mejora'!#REF!="","",'Formulación Plan Mejora'!#REF!)</f>
        <v>#REF!</v>
      </c>
      <c r="F181" s="47" t="e">
        <f>IF('Formulación Plan Mejora'!#REF!="","",'Formulación Plan Mejora'!#REF!)</f>
        <v>#REF!</v>
      </c>
      <c r="G181" s="47" t="e">
        <f>IF('Formulación Plan Mejora'!#REF!="","",'Formulación Plan Mejora'!#REF!)</f>
        <v>#REF!</v>
      </c>
      <c r="H181" s="47"/>
      <c r="I181" s="48" t="e">
        <f>IF('Formulación Plan Mejora'!#REF!="","",'Formulación Plan Mejora'!#REF!)</f>
        <v>#REF!</v>
      </c>
      <c r="J181" s="48" t="e">
        <f>IF('Formulación Plan Mejora'!#REF!="","",'Formulación Plan Mejora'!#REF!)</f>
        <v>#REF!</v>
      </c>
      <c r="K181" s="49" t="e">
        <f t="shared" si="0"/>
        <v>#REF!</v>
      </c>
      <c r="L181" s="53"/>
      <c r="M181" s="49" t="e">
        <f t="shared" si="1"/>
        <v>#REF!</v>
      </c>
      <c r="N181" s="53"/>
      <c r="O181" s="47" t="e">
        <f>IF(N181/'Formulación Plan Mejora'!#REF!&gt;1,1,+N181/'Formulación Plan Mejora'!#REF!)</f>
        <v>#REF!</v>
      </c>
      <c r="P181" s="47" t="e">
        <f t="shared" si="3"/>
        <v>#REF!</v>
      </c>
      <c r="Q181" s="47" t="e">
        <f t="shared" si="4"/>
        <v>#REF!</v>
      </c>
      <c r="R181" s="53"/>
    </row>
    <row r="182" spans="1:18" ht="15.75" customHeight="1">
      <c r="A182" s="47" t="e">
        <f>IF('Formulación Plan Mejora'!#REF!="","",'Formulación Plan Mejora'!#REF!)</f>
        <v>#REF!</v>
      </c>
      <c r="B182" s="47"/>
      <c r="C182" s="47" t="e">
        <f>IF('Formulación Plan Mejora'!#REF!="","",'Formulación Plan Mejora'!#REF!)</f>
        <v>#REF!</v>
      </c>
      <c r="D182" s="47" t="e">
        <f>IF('Formulación Plan Mejora'!#REF!="","",'Formulación Plan Mejora'!#REF!)</f>
        <v>#REF!</v>
      </c>
      <c r="E182" s="47" t="e">
        <f>IF('Formulación Plan Mejora'!#REF!="","",'Formulación Plan Mejora'!#REF!)</f>
        <v>#REF!</v>
      </c>
      <c r="F182" s="47" t="e">
        <f>IF('Formulación Plan Mejora'!#REF!="","",'Formulación Plan Mejora'!#REF!)</f>
        <v>#REF!</v>
      </c>
      <c r="G182" s="47" t="e">
        <f>IF('Formulación Plan Mejora'!#REF!="","",'Formulación Plan Mejora'!#REF!)</f>
        <v>#REF!</v>
      </c>
      <c r="H182" s="47"/>
      <c r="I182" s="48" t="e">
        <f>IF('Formulación Plan Mejora'!#REF!="","",'Formulación Plan Mejora'!#REF!)</f>
        <v>#REF!</v>
      </c>
      <c r="J182" s="48" t="e">
        <f>IF('Formulación Plan Mejora'!#REF!="","",'Formulación Plan Mejora'!#REF!)</f>
        <v>#REF!</v>
      </c>
      <c r="K182" s="49" t="e">
        <f t="shared" si="0"/>
        <v>#REF!</v>
      </c>
      <c r="L182" s="53"/>
      <c r="M182" s="49" t="e">
        <f t="shared" si="1"/>
        <v>#REF!</v>
      </c>
      <c r="N182" s="53"/>
      <c r="O182" s="47" t="e">
        <f>IF(N182/'Formulación Plan Mejora'!#REF!&gt;1,1,+N182/'Formulación Plan Mejora'!#REF!)</f>
        <v>#REF!</v>
      </c>
      <c r="P182" s="47" t="e">
        <f t="shared" si="3"/>
        <v>#REF!</v>
      </c>
      <c r="Q182" s="47" t="e">
        <f t="shared" si="4"/>
        <v>#REF!</v>
      </c>
      <c r="R182" s="53"/>
    </row>
    <row r="183" spans="1:18" ht="15.75" customHeight="1">
      <c r="A183" s="47" t="e">
        <f>IF('Formulación Plan Mejora'!#REF!="","",'Formulación Plan Mejora'!#REF!)</f>
        <v>#REF!</v>
      </c>
      <c r="B183" s="47"/>
      <c r="C183" s="47" t="e">
        <f>IF('Formulación Plan Mejora'!#REF!="","",'Formulación Plan Mejora'!#REF!)</f>
        <v>#REF!</v>
      </c>
      <c r="D183" s="47" t="e">
        <f>IF('Formulación Plan Mejora'!#REF!="","",'Formulación Plan Mejora'!#REF!)</f>
        <v>#REF!</v>
      </c>
      <c r="E183" s="47" t="e">
        <f>IF('Formulación Plan Mejora'!#REF!="","",'Formulación Plan Mejora'!#REF!)</f>
        <v>#REF!</v>
      </c>
      <c r="F183" s="47" t="e">
        <f>IF('Formulación Plan Mejora'!#REF!="","",'Formulación Plan Mejora'!#REF!)</f>
        <v>#REF!</v>
      </c>
      <c r="G183" s="47" t="e">
        <f>IF('Formulación Plan Mejora'!#REF!="","",'Formulación Plan Mejora'!#REF!)</f>
        <v>#REF!</v>
      </c>
      <c r="H183" s="47"/>
      <c r="I183" s="48" t="e">
        <f>IF('Formulación Plan Mejora'!#REF!="","",'Formulación Plan Mejora'!#REF!)</f>
        <v>#REF!</v>
      </c>
      <c r="J183" s="48" t="e">
        <f>IF('Formulación Plan Mejora'!#REF!="","",'Formulación Plan Mejora'!#REF!)</f>
        <v>#REF!</v>
      </c>
      <c r="K183" s="49" t="e">
        <f t="shared" si="0"/>
        <v>#REF!</v>
      </c>
      <c r="L183" s="53"/>
      <c r="M183" s="49" t="e">
        <f t="shared" si="1"/>
        <v>#REF!</v>
      </c>
      <c r="N183" s="53"/>
      <c r="O183" s="47" t="e">
        <f>IF(N183/'Formulación Plan Mejora'!#REF!&gt;1,1,+N183/'Formulación Plan Mejora'!#REF!)</f>
        <v>#REF!</v>
      </c>
      <c r="P183" s="47" t="e">
        <f t="shared" si="3"/>
        <v>#REF!</v>
      </c>
      <c r="Q183" s="47" t="e">
        <f t="shared" si="4"/>
        <v>#REF!</v>
      </c>
      <c r="R183" s="53"/>
    </row>
    <row r="184" spans="1:18" ht="15.75" customHeight="1">
      <c r="A184" s="47" t="e">
        <f>IF('Formulación Plan Mejora'!#REF!="","",'Formulación Plan Mejora'!#REF!)</f>
        <v>#REF!</v>
      </c>
      <c r="B184" s="47"/>
      <c r="C184" s="47" t="e">
        <f>IF('Formulación Plan Mejora'!#REF!="","",'Formulación Plan Mejora'!#REF!)</f>
        <v>#REF!</v>
      </c>
      <c r="D184" s="47" t="e">
        <f>IF('Formulación Plan Mejora'!#REF!="","",'Formulación Plan Mejora'!#REF!)</f>
        <v>#REF!</v>
      </c>
      <c r="E184" s="47" t="e">
        <f>IF('Formulación Plan Mejora'!#REF!="","",'Formulación Plan Mejora'!#REF!)</f>
        <v>#REF!</v>
      </c>
      <c r="F184" s="47" t="e">
        <f>IF('Formulación Plan Mejora'!#REF!="","",'Formulación Plan Mejora'!#REF!)</f>
        <v>#REF!</v>
      </c>
      <c r="G184" s="47" t="e">
        <f>IF('Formulación Plan Mejora'!#REF!="","",'Formulación Plan Mejora'!#REF!)</f>
        <v>#REF!</v>
      </c>
      <c r="H184" s="47"/>
      <c r="I184" s="48" t="e">
        <f>IF('Formulación Plan Mejora'!#REF!="","",'Formulación Plan Mejora'!#REF!)</f>
        <v>#REF!</v>
      </c>
      <c r="J184" s="48" t="e">
        <f>IF('Formulación Plan Mejora'!#REF!="","",'Formulación Plan Mejora'!#REF!)</f>
        <v>#REF!</v>
      </c>
      <c r="K184" s="49" t="e">
        <f t="shared" si="0"/>
        <v>#REF!</v>
      </c>
      <c r="L184" s="53"/>
      <c r="M184" s="49" t="e">
        <f t="shared" si="1"/>
        <v>#REF!</v>
      </c>
      <c r="N184" s="53"/>
      <c r="O184" s="47" t="e">
        <f>IF(N184/'Formulación Plan Mejora'!#REF!&gt;1,1,+N184/'Formulación Plan Mejora'!#REF!)</f>
        <v>#REF!</v>
      </c>
      <c r="P184" s="47" t="e">
        <f t="shared" si="3"/>
        <v>#REF!</v>
      </c>
      <c r="Q184" s="47" t="e">
        <f t="shared" si="4"/>
        <v>#REF!</v>
      </c>
      <c r="R184" s="53"/>
    </row>
    <row r="185" spans="1:18" ht="15.75" customHeight="1">
      <c r="A185" s="47" t="e">
        <f>IF('Formulación Plan Mejora'!#REF!="","",'Formulación Plan Mejora'!#REF!)</f>
        <v>#REF!</v>
      </c>
      <c r="B185" s="47"/>
      <c r="C185" s="47" t="e">
        <f>IF('Formulación Plan Mejora'!#REF!="","",'Formulación Plan Mejora'!#REF!)</f>
        <v>#REF!</v>
      </c>
      <c r="D185" s="47" t="e">
        <f>IF('Formulación Plan Mejora'!#REF!="","",'Formulación Plan Mejora'!#REF!)</f>
        <v>#REF!</v>
      </c>
      <c r="E185" s="47" t="e">
        <f>IF('Formulación Plan Mejora'!#REF!="","",'Formulación Plan Mejora'!#REF!)</f>
        <v>#REF!</v>
      </c>
      <c r="F185" s="47" t="e">
        <f>IF('Formulación Plan Mejora'!#REF!="","",'Formulación Plan Mejora'!#REF!)</f>
        <v>#REF!</v>
      </c>
      <c r="G185" s="47" t="e">
        <f>IF('Formulación Plan Mejora'!#REF!="","",'Formulación Plan Mejora'!#REF!)</f>
        <v>#REF!</v>
      </c>
      <c r="H185" s="47"/>
      <c r="I185" s="48" t="e">
        <f>IF('Formulación Plan Mejora'!#REF!="","",'Formulación Plan Mejora'!#REF!)</f>
        <v>#REF!</v>
      </c>
      <c r="J185" s="48" t="e">
        <f>IF('Formulación Plan Mejora'!#REF!="","",'Formulación Plan Mejora'!#REF!)</f>
        <v>#REF!</v>
      </c>
      <c r="K185" s="49" t="e">
        <f t="shared" si="0"/>
        <v>#REF!</v>
      </c>
      <c r="L185" s="53"/>
      <c r="M185" s="49" t="e">
        <f t="shared" si="1"/>
        <v>#REF!</v>
      </c>
      <c r="N185" s="53"/>
      <c r="O185" s="47" t="e">
        <f>IF(N185/'Formulación Plan Mejora'!#REF!&gt;1,1,+N185/'Formulación Plan Mejora'!#REF!)</f>
        <v>#REF!</v>
      </c>
      <c r="P185" s="47" t="e">
        <f t="shared" si="3"/>
        <v>#REF!</v>
      </c>
      <c r="Q185" s="47" t="e">
        <f t="shared" si="4"/>
        <v>#REF!</v>
      </c>
      <c r="R185" s="53"/>
    </row>
    <row r="186" spans="1:18" ht="15.75" customHeight="1">
      <c r="A186" s="47" t="e">
        <f>IF('Formulación Plan Mejora'!#REF!="","",'Formulación Plan Mejora'!#REF!)</f>
        <v>#REF!</v>
      </c>
      <c r="B186" s="47"/>
      <c r="C186" s="47" t="e">
        <f>IF('Formulación Plan Mejora'!#REF!="","",'Formulación Plan Mejora'!#REF!)</f>
        <v>#REF!</v>
      </c>
      <c r="D186" s="47" t="e">
        <f>IF('Formulación Plan Mejora'!#REF!="","",'Formulación Plan Mejora'!#REF!)</f>
        <v>#REF!</v>
      </c>
      <c r="E186" s="47" t="e">
        <f>IF('Formulación Plan Mejora'!#REF!="","",'Formulación Plan Mejora'!#REF!)</f>
        <v>#REF!</v>
      </c>
      <c r="F186" s="47" t="e">
        <f>IF('Formulación Plan Mejora'!#REF!="","",'Formulación Plan Mejora'!#REF!)</f>
        <v>#REF!</v>
      </c>
      <c r="G186" s="47" t="e">
        <f>IF('Formulación Plan Mejora'!#REF!="","",'Formulación Plan Mejora'!#REF!)</f>
        <v>#REF!</v>
      </c>
      <c r="H186" s="47"/>
      <c r="I186" s="48" t="e">
        <f>IF('Formulación Plan Mejora'!#REF!="","",'Formulación Plan Mejora'!#REF!)</f>
        <v>#REF!</v>
      </c>
      <c r="J186" s="48" t="e">
        <f>IF('Formulación Plan Mejora'!#REF!="","",'Formulación Plan Mejora'!#REF!)</f>
        <v>#REF!</v>
      </c>
      <c r="K186" s="49" t="e">
        <f t="shared" si="0"/>
        <v>#REF!</v>
      </c>
      <c r="L186" s="53"/>
      <c r="M186" s="49" t="e">
        <f t="shared" si="1"/>
        <v>#REF!</v>
      </c>
      <c r="N186" s="53"/>
      <c r="O186" s="47" t="e">
        <f>IF(N186/'Formulación Plan Mejora'!#REF!&gt;1,1,+N186/'Formulación Plan Mejora'!#REF!)</f>
        <v>#REF!</v>
      </c>
      <c r="P186" s="47" t="e">
        <f t="shared" si="3"/>
        <v>#REF!</v>
      </c>
      <c r="Q186" s="47" t="e">
        <f t="shared" si="4"/>
        <v>#REF!</v>
      </c>
      <c r="R186" s="53"/>
    </row>
    <row r="187" spans="1:18" ht="15.75" customHeight="1">
      <c r="A187" s="47" t="e">
        <f>IF('Formulación Plan Mejora'!#REF!="","",'Formulación Plan Mejora'!#REF!)</f>
        <v>#REF!</v>
      </c>
      <c r="B187" s="47"/>
      <c r="C187" s="47" t="e">
        <f>IF('Formulación Plan Mejora'!#REF!="","",'Formulación Plan Mejora'!#REF!)</f>
        <v>#REF!</v>
      </c>
      <c r="D187" s="47" t="e">
        <f>IF('Formulación Plan Mejora'!#REF!="","",'Formulación Plan Mejora'!#REF!)</f>
        <v>#REF!</v>
      </c>
      <c r="E187" s="47" t="e">
        <f>IF('Formulación Plan Mejora'!#REF!="","",'Formulación Plan Mejora'!#REF!)</f>
        <v>#REF!</v>
      </c>
      <c r="F187" s="47" t="e">
        <f>IF('Formulación Plan Mejora'!#REF!="","",'Formulación Plan Mejora'!#REF!)</f>
        <v>#REF!</v>
      </c>
      <c r="G187" s="47" t="e">
        <f>IF('Formulación Plan Mejora'!#REF!="","",'Formulación Plan Mejora'!#REF!)</f>
        <v>#REF!</v>
      </c>
      <c r="H187" s="47"/>
      <c r="I187" s="48" t="e">
        <f>IF('Formulación Plan Mejora'!#REF!="","",'Formulación Plan Mejora'!#REF!)</f>
        <v>#REF!</v>
      </c>
      <c r="J187" s="48" t="e">
        <f>IF('Formulación Plan Mejora'!#REF!="","",'Formulación Plan Mejora'!#REF!)</f>
        <v>#REF!</v>
      </c>
      <c r="K187" s="49" t="e">
        <f t="shared" si="0"/>
        <v>#REF!</v>
      </c>
      <c r="L187" s="53"/>
      <c r="M187" s="49" t="e">
        <f t="shared" si="1"/>
        <v>#REF!</v>
      </c>
      <c r="N187" s="53"/>
      <c r="O187" s="47" t="e">
        <f>IF(N187/'Formulación Plan Mejora'!#REF!&gt;1,1,+N187/'Formulación Plan Mejora'!#REF!)</f>
        <v>#REF!</v>
      </c>
      <c r="P187" s="47" t="e">
        <f t="shared" si="3"/>
        <v>#REF!</v>
      </c>
      <c r="Q187" s="47" t="e">
        <f t="shared" si="4"/>
        <v>#REF!</v>
      </c>
      <c r="R187" s="53"/>
    </row>
    <row r="188" spans="1:18" ht="15.75" customHeight="1">
      <c r="A188" s="47" t="e">
        <f>IF('Formulación Plan Mejora'!#REF!="","",'Formulación Plan Mejora'!#REF!)</f>
        <v>#REF!</v>
      </c>
      <c r="B188" s="47"/>
      <c r="C188" s="47" t="e">
        <f>IF('Formulación Plan Mejora'!#REF!="","",'Formulación Plan Mejora'!#REF!)</f>
        <v>#REF!</v>
      </c>
      <c r="D188" s="47" t="e">
        <f>IF('Formulación Plan Mejora'!#REF!="","",'Formulación Plan Mejora'!#REF!)</f>
        <v>#REF!</v>
      </c>
      <c r="E188" s="47" t="e">
        <f>IF('Formulación Plan Mejora'!#REF!="","",'Formulación Plan Mejora'!#REF!)</f>
        <v>#REF!</v>
      </c>
      <c r="F188" s="47" t="e">
        <f>IF('Formulación Plan Mejora'!#REF!="","",'Formulación Plan Mejora'!#REF!)</f>
        <v>#REF!</v>
      </c>
      <c r="G188" s="47" t="e">
        <f>IF('Formulación Plan Mejora'!#REF!="","",'Formulación Plan Mejora'!#REF!)</f>
        <v>#REF!</v>
      </c>
      <c r="H188" s="47"/>
      <c r="I188" s="48" t="e">
        <f>IF('Formulación Plan Mejora'!#REF!="","",'Formulación Plan Mejora'!#REF!)</f>
        <v>#REF!</v>
      </c>
      <c r="J188" s="48" t="e">
        <f>IF('Formulación Plan Mejora'!#REF!="","",'Formulación Plan Mejora'!#REF!)</f>
        <v>#REF!</v>
      </c>
      <c r="K188" s="49" t="e">
        <f t="shared" si="0"/>
        <v>#REF!</v>
      </c>
      <c r="L188" s="53"/>
      <c r="M188" s="49" t="e">
        <f t="shared" si="1"/>
        <v>#REF!</v>
      </c>
      <c r="N188" s="53"/>
      <c r="O188" s="47" t="e">
        <f>IF(N188/'Formulación Plan Mejora'!#REF!&gt;1,1,+N188/'Formulación Plan Mejora'!#REF!)</f>
        <v>#REF!</v>
      </c>
      <c r="P188" s="47" t="e">
        <f t="shared" si="3"/>
        <v>#REF!</v>
      </c>
      <c r="Q188" s="47" t="e">
        <f t="shared" si="4"/>
        <v>#REF!</v>
      </c>
      <c r="R188" s="53"/>
    </row>
    <row r="189" spans="1:18" ht="15.75" customHeight="1">
      <c r="A189" s="47" t="e">
        <f>IF('Formulación Plan Mejora'!#REF!="","",'Formulación Plan Mejora'!#REF!)</f>
        <v>#REF!</v>
      </c>
      <c r="B189" s="47"/>
      <c r="C189" s="47" t="e">
        <f>IF('Formulación Plan Mejora'!#REF!="","",'Formulación Plan Mejora'!#REF!)</f>
        <v>#REF!</v>
      </c>
      <c r="D189" s="47" t="e">
        <f>IF('Formulación Plan Mejora'!#REF!="","",'Formulación Plan Mejora'!#REF!)</f>
        <v>#REF!</v>
      </c>
      <c r="E189" s="47" t="e">
        <f>IF('Formulación Plan Mejora'!#REF!="","",'Formulación Plan Mejora'!#REF!)</f>
        <v>#REF!</v>
      </c>
      <c r="F189" s="47" t="e">
        <f>IF('Formulación Plan Mejora'!#REF!="","",'Formulación Plan Mejora'!#REF!)</f>
        <v>#REF!</v>
      </c>
      <c r="G189" s="47" t="e">
        <f>IF('Formulación Plan Mejora'!#REF!="","",'Formulación Plan Mejora'!#REF!)</f>
        <v>#REF!</v>
      </c>
      <c r="H189" s="47"/>
      <c r="I189" s="48" t="e">
        <f>IF('Formulación Plan Mejora'!#REF!="","",'Formulación Plan Mejora'!#REF!)</f>
        <v>#REF!</v>
      </c>
      <c r="J189" s="48" t="e">
        <f>IF('Formulación Plan Mejora'!#REF!="","",'Formulación Plan Mejora'!#REF!)</f>
        <v>#REF!</v>
      </c>
      <c r="K189" s="49" t="e">
        <f t="shared" si="0"/>
        <v>#REF!</v>
      </c>
      <c r="L189" s="53"/>
      <c r="M189" s="49" t="e">
        <f t="shared" si="1"/>
        <v>#REF!</v>
      </c>
      <c r="N189" s="53"/>
      <c r="O189" s="47" t="e">
        <f>IF(N189/'Formulación Plan Mejora'!#REF!&gt;1,1,+N189/'Formulación Plan Mejora'!#REF!)</f>
        <v>#REF!</v>
      </c>
      <c r="P189" s="47" t="e">
        <f t="shared" si="3"/>
        <v>#REF!</v>
      </c>
      <c r="Q189" s="47" t="e">
        <f t="shared" si="4"/>
        <v>#REF!</v>
      </c>
      <c r="R189" s="53"/>
    </row>
    <row r="190" spans="1:18" ht="15.75" customHeight="1">
      <c r="A190" s="47" t="e">
        <f>IF('Formulación Plan Mejora'!#REF!="","",'Formulación Plan Mejora'!#REF!)</f>
        <v>#REF!</v>
      </c>
      <c r="B190" s="47"/>
      <c r="C190" s="47" t="e">
        <f>IF('Formulación Plan Mejora'!#REF!="","",'Formulación Plan Mejora'!#REF!)</f>
        <v>#REF!</v>
      </c>
      <c r="D190" s="47" t="e">
        <f>IF('Formulación Plan Mejora'!#REF!="","",'Formulación Plan Mejora'!#REF!)</f>
        <v>#REF!</v>
      </c>
      <c r="E190" s="47" t="e">
        <f>IF('Formulación Plan Mejora'!#REF!="","",'Formulación Plan Mejora'!#REF!)</f>
        <v>#REF!</v>
      </c>
      <c r="F190" s="47" t="e">
        <f>IF('Formulación Plan Mejora'!#REF!="","",'Formulación Plan Mejora'!#REF!)</f>
        <v>#REF!</v>
      </c>
      <c r="G190" s="47" t="e">
        <f>IF('Formulación Plan Mejora'!#REF!="","",'Formulación Plan Mejora'!#REF!)</f>
        <v>#REF!</v>
      </c>
      <c r="H190" s="47"/>
      <c r="I190" s="48" t="e">
        <f>IF('Formulación Plan Mejora'!#REF!="","",'Formulación Plan Mejora'!#REF!)</f>
        <v>#REF!</v>
      </c>
      <c r="J190" s="48" t="e">
        <f>IF('Formulación Plan Mejora'!#REF!="","",'Formulación Plan Mejora'!#REF!)</f>
        <v>#REF!</v>
      </c>
      <c r="K190" s="49" t="e">
        <f t="shared" si="0"/>
        <v>#REF!</v>
      </c>
      <c r="L190" s="53"/>
      <c r="M190" s="49" t="e">
        <f t="shared" si="1"/>
        <v>#REF!</v>
      </c>
      <c r="N190" s="53"/>
      <c r="O190" s="47" t="e">
        <f>IF(N190/'Formulación Plan Mejora'!#REF!&gt;1,1,+N190/'Formulación Plan Mejora'!#REF!)</f>
        <v>#REF!</v>
      </c>
      <c r="P190" s="47" t="e">
        <f t="shared" si="3"/>
        <v>#REF!</v>
      </c>
      <c r="Q190" s="47" t="e">
        <f t="shared" si="4"/>
        <v>#REF!</v>
      </c>
      <c r="R190" s="53"/>
    </row>
    <row r="191" spans="1:18" ht="15.75" customHeight="1">
      <c r="A191" s="47" t="e">
        <f>IF('Formulación Plan Mejora'!#REF!="","",'Formulación Plan Mejora'!#REF!)</f>
        <v>#REF!</v>
      </c>
      <c r="B191" s="47"/>
      <c r="C191" s="47" t="e">
        <f>IF('Formulación Plan Mejora'!#REF!="","",'Formulación Plan Mejora'!#REF!)</f>
        <v>#REF!</v>
      </c>
      <c r="D191" s="47" t="e">
        <f>IF('Formulación Plan Mejora'!#REF!="","",'Formulación Plan Mejora'!#REF!)</f>
        <v>#REF!</v>
      </c>
      <c r="E191" s="47" t="e">
        <f>IF('Formulación Plan Mejora'!#REF!="","",'Formulación Plan Mejora'!#REF!)</f>
        <v>#REF!</v>
      </c>
      <c r="F191" s="47" t="e">
        <f>IF('Formulación Plan Mejora'!#REF!="","",'Formulación Plan Mejora'!#REF!)</f>
        <v>#REF!</v>
      </c>
      <c r="G191" s="47" t="e">
        <f>IF('Formulación Plan Mejora'!#REF!="","",'Formulación Plan Mejora'!#REF!)</f>
        <v>#REF!</v>
      </c>
      <c r="H191" s="47"/>
      <c r="I191" s="48" t="e">
        <f>IF('Formulación Plan Mejora'!#REF!="","",'Formulación Plan Mejora'!#REF!)</f>
        <v>#REF!</v>
      </c>
      <c r="J191" s="48" t="e">
        <f>IF('Formulación Plan Mejora'!#REF!="","",'Formulación Plan Mejora'!#REF!)</f>
        <v>#REF!</v>
      </c>
      <c r="K191" s="49" t="e">
        <f t="shared" si="0"/>
        <v>#REF!</v>
      </c>
      <c r="L191" s="53"/>
      <c r="M191" s="49" t="e">
        <f t="shared" si="1"/>
        <v>#REF!</v>
      </c>
      <c r="N191" s="53"/>
      <c r="O191" s="47" t="e">
        <f>IF(N191/'Formulación Plan Mejora'!#REF!&gt;1,1,+N191/'Formulación Plan Mejora'!#REF!)</f>
        <v>#REF!</v>
      </c>
      <c r="P191" s="47" t="e">
        <f t="shared" si="3"/>
        <v>#REF!</v>
      </c>
      <c r="Q191" s="47" t="e">
        <f t="shared" si="4"/>
        <v>#REF!</v>
      </c>
      <c r="R191" s="53"/>
    </row>
    <row r="192" spans="1:18" ht="15.75" customHeight="1">
      <c r="A192" s="47" t="e">
        <f>IF('Formulación Plan Mejora'!#REF!="","",'Formulación Plan Mejora'!#REF!)</f>
        <v>#REF!</v>
      </c>
      <c r="B192" s="47"/>
      <c r="C192" s="47" t="e">
        <f>IF('Formulación Plan Mejora'!#REF!="","",'Formulación Plan Mejora'!#REF!)</f>
        <v>#REF!</v>
      </c>
      <c r="D192" s="47" t="e">
        <f>IF('Formulación Plan Mejora'!#REF!="","",'Formulación Plan Mejora'!#REF!)</f>
        <v>#REF!</v>
      </c>
      <c r="E192" s="47" t="e">
        <f>IF('Formulación Plan Mejora'!#REF!="","",'Formulación Plan Mejora'!#REF!)</f>
        <v>#REF!</v>
      </c>
      <c r="F192" s="47" t="e">
        <f>IF('Formulación Plan Mejora'!#REF!="","",'Formulación Plan Mejora'!#REF!)</f>
        <v>#REF!</v>
      </c>
      <c r="G192" s="47" t="e">
        <f>IF('Formulación Plan Mejora'!#REF!="","",'Formulación Plan Mejora'!#REF!)</f>
        <v>#REF!</v>
      </c>
      <c r="H192" s="47"/>
      <c r="I192" s="48" t="e">
        <f>IF('Formulación Plan Mejora'!#REF!="","",'Formulación Plan Mejora'!#REF!)</f>
        <v>#REF!</v>
      </c>
      <c r="J192" s="48" t="e">
        <f>IF('Formulación Plan Mejora'!#REF!="","",'Formulación Plan Mejora'!#REF!)</f>
        <v>#REF!</v>
      </c>
      <c r="K192" s="49" t="e">
        <f t="shared" si="0"/>
        <v>#REF!</v>
      </c>
      <c r="L192" s="53"/>
      <c r="M192" s="49" t="e">
        <f t="shared" si="1"/>
        <v>#REF!</v>
      </c>
      <c r="N192" s="53"/>
      <c r="O192" s="47" t="e">
        <f>IF(N192/'Formulación Plan Mejora'!#REF!&gt;1,1,+N192/'Formulación Plan Mejora'!#REF!)</f>
        <v>#REF!</v>
      </c>
      <c r="P192" s="47" t="e">
        <f t="shared" si="3"/>
        <v>#REF!</v>
      </c>
      <c r="Q192" s="47" t="e">
        <f t="shared" si="4"/>
        <v>#REF!</v>
      </c>
      <c r="R192" s="53"/>
    </row>
    <row r="193" spans="1:18" ht="15.75" customHeight="1">
      <c r="A193" s="47" t="e">
        <f>IF('Formulación Plan Mejora'!#REF!="","",'Formulación Plan Mejora'!#REF!)</f>
        <v>#REF!</v>
      </c>
      <c r="B193" s="47"/>
      <c r="C193" s="47" t="e">
        <f>IF('Formulación Plan Mejora'!#REF!="","",'Formulación Plan Mejora'!#REF!)</f>
        <v>#REF!</v>
      </c>
      <c r="D193" s="47" t="e">
        <f>IF('Formulación Plan Mejora'!#REF!="","",'Formulación Plan Mejora'!#REF!)</f>
        <v>#REF!</v>
      </c>
      <c r="E193" s="47" t="e">
        <f>IF('Formulación Plan Mejora'!#REF!="","",'Formulación Plan Mejora'!#REF!)</f>
        <v>#REF!</v>
      </c>
      <c r="F193" s="47" t="e">
        <f>IF('Formulación Plan Mejora'!#REF!="","",'Formulación Plan Mejora'!#REF!)</f>
        <v>#REF!</v>
      </c>
      <c r="G193" s="47" t="e">
        <f>IF('Formulación Plan Mejora'!#REF!="","",'Formulación Plan Mejora'!#REF!)</f>
        <v>#REF!</v>
      </c>
      <c r="H193" s="47"/>
      <c r="I193" s="48" t="e">
        <f>IF('Formulación Plan Mejora'!#REF!="","",'Formulación Plan Mejora'!#REF!)</f>
        <v>#REF!</v>
      </c>
      <c r="J193" s="48" t="e">
        <f>IF('Formulación Plan Mejora'!#REF!="","",'Formulación Plan Mejora'!#REF!)</f>
        <v>#REF!</v>
      </c>
      <c r="K193" s="49" t="e">
        <f t="shared" si="0"/>
        <v>#REF!</v>
      </c>
      <c r="L193" s="53"/>
      <c r="M193" s="49" t="e">
        <f t="shared" si="1"/>
        <v>#REF!</v>
      </c>
      <c r="N193" s="53"/>
      <c r="O193" s="47" t="e">
        <f>IF(N193/'Formulación Plan Mejora'!#REF!&gt;1,1,+N193/'Formulación Plan Mejora'!#REF!)</f>
        <v>#REF!</v>
      </c>
      <c r="P193" s="47" t="e">
        <f t="shared" si="3"/>
        <v>#REF!</v>
      </c>
      <c r="Q193" s="47" t="e">
        <f t="shared" si="4"/>
        <v>#REF!</v>
      </c>
      <c r="R193" s="53"/>
    </row>
    <row r="194" spans="1:18" ht="15.75" customHeight="1">
      <c r="A194" s="47" t="e">
        <f>IF('Formulación Plan Mejora'!#REF!="","",'Formulación Plan Mejora'!#REF!)</f>
        <v>#REF!</v>
      </c>
      <c r="B194" s="47"/>
      <c r="C194" s="47" t="e">
        <f>IF('Formulación Plan Mejora'!#REF!="","",'Formulación Plan Mejora'!#REF!)</f>
        <v>#REF!</v>
      </c>
      <c r="D194" s="47" t="e">
        <f>IF('Formulación Plan Mejora'!#REF!="","",'Formulación Plan Mejora'!#REF!)</f>
        <v>#REF!</v>
      </c>
      <c r="E194" s="47" t="e">
        <f>IF('Formulación Plan Mejora'!#REF!="","",'Formulación Plan Mejora'!#REF!)</f>
        <v>#REF!</v>
      </c>
      <c r="F194" s="47" t="e">
        <f>IF('Formulación Plan Mejora'!#REF!="","",'Formulación Plan Mejora'!#REF!)</f>
        <v>#REF!</v>
      </c>
      <c r="G194" s="47" t="e">
        <f>IF('Formulación Plan Mejora'!#REF!="","",'Formulación Plan Mejora'!#REF!)</f>
        <v>#REF!</v>
      </c>
      <c r="H194" s="47"/>
      <c r="I194" s="48" t="e">
        <f>IF('Formulación Plan Mejora'!#REF!="","",'Formulación Plan Mejora'!#REF!)</f>
        <v>#REF!</v>
      </c>
      <c r="J194" s="48" t="e">
        <f>IF('Formulación Plan Mejora'!#REF!="","",'Formulación Plan Mejora'!#REF!)</f>
        <v>#REF!</v>
      </c>
      <c r="K194" s="49" t="e">
        <f t="shared" si="0"/>
        <v>#REF!</v>
      </c>
      <c r="L194" s="53"/>
      <c r="M194" s="49" t="e">
        <f t="shared" si="1"/>
        <v>#REF!</v>
      </c>
      <c r="N194" s="53"/>
      <c r="O194" s="47" t="e">
        <f>IF(N194/'Formulación Plan Mejora'!#REF!&gt;1,1,+N194/'Formulación Plan Mejora'!#REF!)</f>
        <v>#REF!</v>
      </c>
      <c r="P194" s="47" t="e">
        <f t="shared" si="3"/>
        <v>#REF!</v>
      </c>
      <c r="Q194" s="47" t="e">
        <f t="shared" si="4"/>
        <v>#REF!</v>
      </c>
      <c r="R194" s="53"/>
    </row>
    <row r="195" spans="1:18" ht="15.75" customHeight="1">
      <c r="A195" s="47" t="e">
        <f>IF('Formulación Plan Mejora'!#REF!="","",'Formulación Plan Mejora'!#REF!)</f>
        <v>#REF!</v>
      </c>
      <c r="B195" s="47"/>
      <c r="C195" s="47" t="e">
        <f>IF('Formulación Plan Mejora'!#REF!="","",'Formulación Plan Mejora'!#REF!)</f>
        <v>#REF!</v>
      </c>
      <c r="D195" s="47" t="e">
        <f>IF('Formulación Plan Mejora'!#REF!="","",'Formulación Plan Mejora'!#REF!)</f>
        <v>#REF!</v>
      </c>
      <c r="E195" s="47" t="e">
        <f>IF('Formulación Plan Mejora'!#REF!="","",'Formulación Plan Mejora'!#REF!)</f>
        <v>#REF!</v>
      </c>
      <c r="F195" s="47" t="e">
        <f>IF('Formulación Plan Mejora'!#REF!="","",'Formulación Plan Mejora'!#REF!)</f>
        <v>#REF!</v>
      </c>
      <c r="G195" s="47" t="e">
        <f>IF('Formulación Plan Mejora'!#REF!="","",'Formulación Plan Mejora'!#REF!)</f>
        <v>#REF!</v>
      </c>
      <c r="H195" s="47"/>
      <c r="I195" s="48" t="e">
        <f>IF('Formulación Plan Mejora'!#REF!="","",'Formulación Plan Mejora'!#REF!)</f>
        <v>#REF!</v>
      </c>
      <c r="J195" s="48" t="e">
        <f>IF('Formulación Plan Mejora'!#REF!="","",'Formulación Plan Mejora'!#REF!)</f>
        <v>#REF!</v>
      </c>
      <c r="K195" s="49" t="e">
        <f t="shared" si="0"/>
        <v>#REF!</v>
      </c>
      <c r="L195" s="53"/>
      <c r="M195" s="49" t="e">
        <f t="shared" si="1"/>
        <v>#REF!</v>
      </c>
      <c r="N195" s="53"/>
      <c r="O195" s="47" t="e">
        <f>IF(N195/'Formulación Plan Mejora'!#REF!&gt;1,1,+N195/'Formulación Plan Mejora'!#REF!)</f>
        <v>#REF!</v>
      </c>
      <c r="P195" s="47" t="e">
        <f t="shared" si="3"/>
        <v>#REF!</v>
      </c>
      <c r="Q195" s="47" t="e">
        <f t="shared" si="4"/>
        <v>#REF!</v>
      </c>
      <c r="R195" s="53"/>
    </row>
    <row r="196" spans="1:18" ht="15.75" customHeight="1">
      <c r="A196" s="47" t="e">
        <f>IF('Formulación Plan Mejora'!#REF!="","",'Formulación Plan Mejora'!#REF!)</f>
        <v>#REF!</v>
      </c>
      <c r="B196" s="47"/>
      <c r="C196" s="47" t="e">
        <f>IF('Formulación Plan Mejora'!#REF!="","",'Formulación Plan Mejora'!#REF!)</f>
        <v>#REF!</v>
      </c>
      <c r="D196" s="47" t="e">
        <f>IF('Formulación Plan Mejora'!#REF!="","",'Formulación Plan Mejora'!#REF!)</f>
        <v>#REF!</v>
      </c>
      <c r="E196" s="47" t="e">
        <f>IF('Formulación Plan Mejora'!#REF!="","",'Formulación Plan Mejora'!#REF!)</f>
        <v>#REF!</v>
      </c>
      <c r="F196" s="47" t="e">
        <f>IF('Formulación Plan Mejora'!#REF!="","",'Formulación Plan Mejora'!#REF!)</f>
        <v>#REF!</v>
      </c>
      <c r="G196" s="47" t="e">
        <f>IF('Formulación Plan Mejora'!#REF!="","",'Formulación Plan Mejora'!#REF!)</f>
        <v>#REF!</v>
      </c>
      <c r="H196" s="47"/>
      <c r="I196" s="48" t="e">
        <f>IF('Formulación Plan Mejora'!#REF!="","",'Formulación Plan Mejora'!#REF!)</f>
        <v>#REF!</v>
      </c>
      <c r="J196" s="48" t="e">
        <f>IF('Formulación Plan Mejora'!#REF!="","",'Formulación Plan Mejora'!#REF!)</f>
        <v>#REF!</v>
      </c>
      <c r="K196" s="49" t="e">
        <f t="shared" si="0"/>
        <v>#REF!</v>
      </c>
      <c r="L196" s="53"/>
      <c r="M196" s="49" t="e">
        <f t="shared" si="1"/>
        <v>#REF!</v>
      </c>
      <c r="N196" s="53"/>
      <c r="O196" s="47" t="e">
        <f>IF(N196/'Formulación Plan Mejora'!#REF!&gt;1,1,+N196/'Formulación Plan Mejora'!#REF!)</f>
        <v>#REF!</v>
      </c>
      <c r="P196" s="47" t="e">
        <f t="shared" si="3"/>
        <v>#REF!</v>
      </c>
      <c r="Q196" s="47" t="e">
        <f t="shared" si="4"/>
        <v>#REF!</v>
      </c>
      <c r="R196" s="53"/>
    </row>
    <row r="197" spans="1:18" ht="15.75" customHeight="1">
      <c r="A197" s="47" t="e">
        <f>IF('Formulación Plan Mejora'!#REF!="","",'Formulación Plan Mejora'!#REF!)</f>
        <v>#REF!</v>
      </c>
      <c r="B197" s="47"/>
      <c r="C197" s="47" t="e">
        <f>IF('Formulación Plan Mejora'!#REF!="","",'Formulación Plan Mejora'!#REF!)</f>
        <v>#REF!</v>
      </c>
      <c r="D197" s="47" t="e">
        <f>IF('Formulación Plan Mejora'!#REF!="","",'Formulación Plan Mejora'!#REF!)</f>
        <v>#REF!</v>
      </c>
      <c r="E197" s="47" t="e">
        <f>IF('Formulación Plan Mejora'!#REF!="","",'Formulación Plan Mejora'!#REF!)</f>
        <v>#REF!</v>
      </c>
      <c r="F197" s="47" t="e">
        <f>IF('Formulación Plan Mejora'!#REF!="","",'Formulación Plan Mejora'!#REF!)</f>
        <v>#REF!</v>
      </c>
      <c r="G197" s="47" t="e">
        <f>IF('Formulación Plan Mejora'!#REF!="","",'Formulación Plan Mejora'!#REF!)</f>
        <v>#REF!</v>
      </c>
      <c r="H197" s="47"/>
      <c r="I197" s="48" t="e">
        <f>IF('Formulación Plan Mejora'!#REF!="","",'Formulación Plan Mejora'!#REF!)</f>
        <v>#REF!</v>
      </c>
      <c r="J197" s="48" t="e">
        <f>IF('Formulación Plan Mejora'!#REF!="","",'Formulación Plan Mejora'!#REF!)</f>
        <v>#REF!</v>
      </c>
      <c r="K197" s="49" t="e">
        <f t="shared" si="0"/>
        <v>#REF!</v>
      </c>
      <c r="L197" s="53"/>
      <c r="M197" s="49" t="e">
        <f t="shared" si="1"/>
        <v>#REF!</v>
      </c>
      <c r="N197" s="53"/>
      <c r="O197" s="47" t="e">
        <f>IF(N197/'Formulación Plan Mejora'!#REF!&gt;1,1,+N197/'Formulación Plan Mejora'!#REF!)</f>
        <v>#REF!</v>
      </c>
      <c r="P197" s="47" t="e">
        <f t="shared" si="3"/>
        <v>#REF!</v>
      </c>
      <c r="Q197" s="47" t="e">
        <f t="shared" si="4"/>
        <v>#REF!</v>
      </c>
      <c r="R197" s="53"/>
    </row>
    <row r="198" spans="1:18" ht="15.75" customHeight="1">
      <c r="A198" s="47" t="e">
        <f>IF('Formulación Plan Mejora'!#REF!="","",'Formulación Plan Mejora'!#REF!)</f>
        <v>#REF!</v>
      </c>
      <c r="B198" s="47"/>
      <c r="C198" s="47" t="e">
        <f>IF('Formulación Plan Mejora'!#REF!="","",'Formulación Plan Mejora'!#REF!)</f>
        <v>#REF!</v>
      </c>
      <c r="D198" s="47" t="e">
        <f>IF('Formulación Plan Mejora'!#REF!="","",'Formulación Plan Mejora'!#REF!)</f>
        <v>#REF!</v>
      </c>
      <c r="E198" s="47" t="e">
        <f>IF('Formulación Plan Mejora'!#REF!="","",'Formulación Plan Mejora'!#REF!)</f>
        <v>#REF!</v>
      </c>
      <c r="F198" s="47" t="e">
        <f>IF('Formulación Plan Mejora'!#REF!="","",'Formulación Plan Mejora'!#REF!)</f>
        <v>#REF!</v>
      </c>
      <c r="G198" s="47" t="e">
        <f>IF('Formulación Plan Mejora'!#REF!="","",'Formulación Plan Mejora'!#REF!)</f>
        <v>#REF!</v>
      </c>
      <c r="H198" s="47"/>
      <c r="I198" s="48" t="e">
        <f>IF('Formulación Plan Mejora'!#REF!="","",'Formulación Plan Mejora'!#REF!)</f>
        <v>#REF!</v>
      </c>
      <c r="J198" s="48" t="e">
        <f>IF('Formulación Plan Mejora'!#REF!="","",'Formulación Plan Mejora'!#REF!)</f>
        <v>#REF!</v>
      </c>
      <c r="K198" s="49" t="e">
        <f t="shared" si="0"/>
        <v>#REF!</v>
      </c>
      <c r="L198" s="53"/>
      <c r="M198" s="49" t="e">
        <f t="shared" si="1"/>
        <v>#REF!</v>
      </c>
      <c r="N198" s="53"/>
      <c r="O198" s="47" t="e">
        <f>IF(N198/'Formulación Plan Mejora'!#REF!&gt;1,1,+N198/'Formulación Plan Mejora'!#REF!)</f>
        <v>#REF!</v>
      </c>
      <c r="P198" s="47" t="e">
        <f t="shared" si="3"/>
        <v>#REF!</v>
      </c>
      <c r="Q198" s="47" t="e">
        <f t="shared" si="4"/>
        <v>#REF!</v>
      </c>
      <c r="R198" s="53"/>
    </row>
    <row r="199" spans="1:18" ht="15.75" customHeight="1">
      <c r="A199" s="47" t="e">
        <f>IF('Formulación Plan Mejora'!#REF!="","",'Formulación Plan Mejora'!#REF!)</f>
        <v>#REF!</v>
      </c>
      <c r="B199" s="47"/>
      <c r="C199" s="47" t="e">
        <f>IF('Formulación Plan Mejora'!#REF!="","",'Formulación Plan Mejora'!#REF!)</f>
        <v>#REF!</v>
      </c>
      <c r="D199" s="47" t="e">
        <f>IF('Formulación Plan Mejora'!#REF!="","",'Formulación Plan Mejora'!#REF!)</f>
        <v>#REF!</v>
      </c>
      <c r="E199" s="47" t="e">
        <f>IF('Formulación Plan Mejora'!#REF!="","",'Formulación Plan Mejora'!#REF!)</f>
        <v>#REF!</v>
      </c>
      <c r="F199" s="47" t="e">
        <f>IF('Formulación Plan Mejora'!#REF!="","",'Formulación Plan Mejora'!#REF!)</f>
        <v>#REF!</v>
      </c>
      <c r="G199" s="47" t="e">
        <f>IF('Formulación Plan Mejora'!#REF!="","",'Formulación Plan Mejora'!#REF!)</f>
        <v>#REF!</v>
      </c>
      <c r="H199" s="47"/>
      <c r="I199" s="48" t="e">
        <f>IF('Formulación Plan Mejora'!#REF!="","",'Formulación Plan Mejora'!#REF!)</f>
        <v>#REF!</v>
      </c>
      <c r="J199" s="48" t="e">
        <f>IF('Formulación Plan Mejora'!#REF!="","",'Formulación Plan Mejora'!#REF!)</f>
        <v>#REF!</v>
      </c>
      <c r="K199" s="49" t="e">
        <f t="shared" si="0"/>
        <v>#REF!</v>
      </c>
      <c r="L199" s="53"/>
      <c r="M199" s="49" t="e">
        <f t="shared" si="1"/>
        <v>#REF!</v>
      </c>
      <c r="N199" s="53"/>
      <c r="O199" s="47" t="e">
        <f>IF(N199/'Formulación Plan Mejora'!#REF!&gt;1,1,+N199/'Formulación Plan Mejora'!#REF!)</f>
        <v>#REF!</v>
      </c>
      <c r="P199" s="47" t="e">
        <f t="shared" si="3"/>
        <v>#REF!</v>
      </c>
      <c r="Q199" s="47" t="e">
        <f t="shared" si="4"/>
        <v>#REF!</v>
      </c>
      <c r="R199" s="53"/>
    </row>
    <row r="200" spans="1:18" ht="15.75" customHeight="1">
      <c r="A200" s="47" t="e">
        <f>IF('Formulación Plan Mejora'!#REF!="","",'Formulación Plan Mejora'!#REF!)</f>
        <v>#REF!</v>
      </c>
      <c r="B200" s="47"/>
      <c r="C200" s="47" t="e">
        <f>IF('Formulación Plan Mejora'!#REF!="","",'Formulación Plan Mejora'!#REF!)</f>
        <v>#REF!</v>
      </c>
      <c r="D200" s="47" t="e">
        <f>IF('Formulación Plan Mejora'!#REF!="","",'Formulación Plan Mejora'!#REF!)</f>
        <v>#REF!</v>
      </c>
      <c r="E200" s="47" t="e">
        <f>IF('Formulación Plan Mejora'!#REF!="","",'Formulación Plan Mejora'!#REF!)</f>
        <v>#REF!</v>
      </c>
      <c r="F200" s="47" t="e">
        <f>IF('Formulación Plan Mejora'!#REF!="","",'Formulación Plan Mejora'!#REF!)</f>
        <v>#REF!</v>
      </c>
      <c r="G200" s="47" t="e">
        <f>IF('Formulación Plan Mejora'!#REF!="","",'Formulación Plan Mejora'!#REF!)</f>
        <v>#REF!</v>
      </c>
      <c r="H200" s="47"/>
      <c r="I200" s="48" t="e">
        <f>IF('Formulación Plan Mejora'!#REF!="","",'Formulación Plan Mejora'!#REF!)</f>
        <v>#REF!</v>
      </c>
      <c r="J200" s="48" t="e">
        <f>IF('Formulación Plan Mejora'!#REF!="","",'Formulación Plan Mejora'!#REF!)</f>
        <v>#REF!</v>
      </c>
      <c r="K200" s="49" t="e">
        <f t="shared" si="0"/>
        <v>#REF!</v>
      </c>
      <c r="L200" s="53"/>
      <c r="M200" s="49" t="e">
        <f t="shared" si="1"/>
        <v>#REF!</v>
      </c>
      <c r="N200" s="53"/>
      <c r="O200" s="47" t="e">
        <f>IF(N200/'Formulación Plan Mejora'!#REF!&gt;1,1,+N200/'Formulación Plan Mejora'!#REF!)</f>
        <v>#REF!</v>
      </c>
      <c r="P200" s="47" t="e">
        <f t="shared" si="3"/>
        <v>#REF!</v>
      </c>
      <c r="Q200" s="47" t="e">
        <f t="shared" si="4"/>
        <v>#REF!</v>
      </c>
      <c r="R200" s="53"/>
    </row>
    <row r="201" spans="1:18" ht="15.75" customHeight="1">
      <c r="A201" s="47" t="e">
        <f>IF('Formulación Plan Mejora'!#REF!="","",'Formulación Plan Mejora'!#REF!)</f>
        <v>#REF!</v>
      </c>
      <c r="B201" s="47"/>
      <c r="C201" s="47" t="e">
        <f>IF('Formulación Plan Mejora'!#REF!="","",'Formulación Plan Mejora'!#REF!)</f>
        <v>#REF!</v>
      </c>
      <c r="D201" s="47" t="e">
        <f>IF('Formulación Plan Mejora'!#REF!="","",'Formulación Plan Mejora'!#REF!)</f>
        <v>#REF!</v>
      </c>
      <c r="E201" s="47" t="e">
        <f>IF('Formulación Plan Mejora'!#REF!="","",'Formulación Plan Mejora'!#REF!)</f>
        <v>#REF!</v>
      </c>
      <c r="F201" s="47" t="e">
        <f>IF('Formulación Plan Mejora'!#REF!="","",'Formulación Plan Mejora'!#REF!)</f>
        <v>#REF!</v>
      </c>
      <c r="G201" s="47" t="e">
        <f>IF('Formulación Plan Mejora'!#REF!="","",'Formulación Plan Mejora'!#REF!)</f>
        <v>#REF!</v>
      </c>
      <c r="H201" s="47"/>
      <c r="I201" s="48" t="e">
        <f>IF('Formulación Plan Mejora'!#REF!="","",'Formulación Plan Mejora'!#REF!)</f>
        <v>#REF!</v>
      </c>
      <c r="J201" s="48" t="e">
        <f>IF('Formulación Plan Mejora'!#REF!="","",'Formulación Plan Mejora'!#REF!)</f>
        <v>#REF!</v>
      </c>
      <c r="K201" s="49" t="e">
        <f t="shared" si="0"/>
        <v>#REF!</v>
      </c>
      <c r="L201" s="53"/>
      <c r="M201" s="49" t="e">
        <f t="shared" si="1"/>
        <v>#REF!</v>
      </c>
      <c r="N201" s="53"/>
      <c r="O201" s="47" t="e">
        <f>IF(N201/'Formulación Plan Mejora'!#REF!&gt;1,1,+N201/'Formulación Plan Mejora'!#REF!)</f>
        <v>#REF!</v>
      </c>
      <c r="P201" s="47" t="e">
        <f t="shared" si="3"/>
        <v>#REF!</v>
      </c>
      <c r="Q201" s="47" t="e">
        <f t="shared" si="4"/>
        <v>#REF!</v>
      </c>
      <c r="R201" s="53"/>
    </row>
    <row r="202" spans="1:18" ht="15.75" customHeight="1">
      <c r="A202" s="47" t="e">
        <f>IF('Formulación Plan Mejora'!#REF!="","",'Formulación Plan Mejora'!#REF!)</f>
        <v>#REF!</v>
      </c>
      <c r="B202" s="47"/>
      <c r="C202" s="47" t="e">
        <f>IF('Formulación Plan Mejora'!#REF!="","",'Formulación Plan Mejora'!#REF!)</f>
        <v>#REF!</v>
      </c>
      <c r="D202" s="47" t="e">
        <f>IF('Formulación Plan Mejora'!#REF!="","",'Formulación Plan Mejora'!#REF!)</f>
        <v>#REF!</v>
      </c>
      <c r="E202" s="47" t="e">
        <f>IF('Formulación Plan Mejora'!#REF!="","",'Formulación Plan Mejora'!#REF!)</f>
        <v>#REF!</v>
      </c>
      <c r="F202" s="47" t="e">
        <f>IF('Formulación Plan Mejora'!#REF!="","",'Formulación Plan Mejora'!#REF!)</f>
        <v>#REF!</v>
      </c>
      <c r="G202" s="47" t="e">
        <f>IF('Formulación Plan Mejora'!#REF!="","",'Formulación Plan Mejora'!#REF!)</f>
        <v>#REF!</v>
      </c>
      <c r="H202" s="47"/>
      <c r="I202" s="48" t="e">
        <f>IF('Formulación Plan Mejora'!#REF!="","",'Formulación Plan Mejora'!#REF!)</f>
        <v>#REF!</v>
      </c>
      <c r="J202" s="48" t="e">
        <f>IF('Formulación Plan Mejora'!#REF!="","",'Formulación Plan Mejora'!#REF!)</f>
        <v>#REF!</v>
      </c>
      <c r="K202" s="49" t="e">
        <f t="shared" si="0"/>
        <v>#REF!</v>
      </c>
      <c r="L202" s="53"/>
      <c r="M202" s="49" t="e">
        <f t="shared" si="1"/>
        <v>#REF!</v>
      </c>
      <c r="N202" s="53"/>
      <c r="O202" s="47" t="e">
        <f>IF(N202/'Formulación Plan Mejora'!#REF!&gt;1,1,+N202/'Formulación Plan Mejora'!#REF!)</f>
        <v>#REF!</v>
      </c>
      <c r="P202" s="47" t="e">
        <f t="shared" si="3"/>
        <v>#REF!</v>
      </c>
      <c r="Q202" s="47" t="e">
        <f t="shared" si="4"/>
        <v>#REF!</v>
      </c>
      <c r="R202" s="53"/>
    </row>
    <row r="203" spans="1:18" ht="15.75" customHeight="1">
      <c r="A203" s="47" t="e">
        <f>IF('Formulación Plan Mejora'!#REF!="","",'Formulación Plan Mejora'!#REF!)</f>
        <v>#REF!</v>
      </c>
      <c r="B203" s="47"/>
      <c r="C203" s="47" t="e">
        <f>IF('Formulación Plan Mejora'!#REF!="","",'Formulación Plan Mejora'!#REF!)</f>
        <v>#REF!</v>
      </c>
      <c r="D203" s="47" t="e">
        <f>IF('Formulación Plan Mejora'!#REF!="","",'Formulación Plan Mejora'!#REF!)</f>
        <v>#REF!</v>
      </c>
      <c r="E203" s="47" t="e">
        <f>IF('Formulación Plan Mejora'!#REF!="","",'Formulación Plan Mejora'!#REF!)</f>
        <v>#REF!</v>
      </c>
      <c r="F203" s="47" t="e">
        <f>IF('Formulación Plan Mejora'!#REF!="","",'Formulación Plan Mejora'!#REF!)</f>
        <v>#REF!</v>
      </c>
      <c r="G203" s="47" t="e">
        <f>IF('Formulación Plan Mejora'!#REF!="","",'Formulación Plan Mejora'!#REF!)</f>
        <v>#REF!</v>
      </c>
      <c r="H203" s="47"/>
      <c r="I203" s="48" t="e">
        <f>IF('Formulación Plan Mejora'!#REF!="","",'Formulación Plan Mejora'!#REF!)</f>
        <v>#REF!</v>
      </c>
      <c r="J203" s="48" t="e">
        <f>IF('Formulación Plan Mejora'!#REF!="","",'Formulación Plan Mejora'!#REF!)</f>
        <v>#REF!</v>
      </c>
      <c r="K203" s="49" t="e">
        <f t="shared" si="0"/>
        <v>#REF!</v>
      </c>
      <c r="L203" s="53"/>
      <c r="M203" s="49" t="e">
        <f t="shared" si="1"/>
        <v>#REF!</v>
      </c>
      <c r="N203" s="53"/>
      <c r="O203" s="47" t="e">
        <f>IF(N203/'Formulación Plan Mejora'!#REF!&gt;1,1,+N203/'Formulación Plan Mejora'!#REF!)</f>
        <v>#REF!</v>
      </c>
      <c r="P203" s="47" t="e">
        <f t="shared" si="3"/>
        <v>#REF!</v>
      </c>
      <c r="Q203" s="47" t="e">
        <f t="shared" si="4"/>
        <v>#REF!</v>
      </c>
      <c r="R203" s="53"/>
    </row>
    <row r="204" spans="1:18" ht="15.75" customHeight="1"/>
    <row r="205" spans="1:18" ht="15.75" customHeight="1"/>
    <row r="206" spans="1:18" ht="15.75" customHeight="1"/>
    <row r="207" spans="1:18" ht="15.75" customHeight="1"/>
    <row r="208" spans="1:1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9:R10"/>
  <mergeCells count="6">
    <mergeCell ref="T13:U15"/>
    <mergeCell ref="A1:R6"/>
    <mergeCell ref="A7:H7"/>
    <mergeCell ref="K7:R7"/>
    <mergeCell ref="A8:P8"/>
    <mergeCell ref="T10:U12"/>
  </mergeCells>
  <conditionalFormatting sqref="O9:O10">
    <cfRule type="cellIs" dxfId="3" priority="1" stopIfTrue="1" operator="between">
      <formula>0.9</formula>
      <formula>1</formula>
    </cfRule>
  </conditionalFormatting>
  <conditionalFormatting sqref="O9:O10">
    <cfRule type="cellIs" dxfId="2" priority="2" stopIfTrue="1" operator="between">
      <formula>0.5</formula>
      <formula>0.89</formula>
    </cfRule>
  </conditionalFormatting>
  <conditionalFormatting sqref="O9:O10">
    <cfRule type="cellIs" dxfId="1" priority="3" stopIfTrue="1" operator="between">
      <formula>0.2</formula>
      <formula>0.49</formula>
    </cfRule>
  </conditionalFormatting>
  <conditionalFormatting sqref="O9:O10">
    <cfRule type="cellIs" dxfId="0" priority="4" stopIfTrue="1" operator="between">
      <formula>0</formula>
      <formula>0.19</formula>
    </cfRule>
  </conditionalFormatting>
  <hyperlinks>
    <hyperlink ref="C13" location="'Form. Accion Correctiva (1)'!Área_de_impresión" display="'Form. Accion Correctiva (1)'!Área_de_impresión"/>
  </hyperlinks>
  <pageMargins left="0.7" right="0.7" top="0.75" bottom="0.75" header="0" footer="0"/>
  <pageSetup orientation="portrait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0"/>
  <sheetViews>
    <sheetView workbookViewId="0"/>
  </sheetViews>
  <sheetFormatPr baseColWidth="10" defaultColWidth="14.42578125" defaultRowHeight="15" customHeight="1"/>
  <cols>
    <col min="1" max="2" width="10.7109375" customWidth="1"/>
    <col min="3" max="3" width="35" customWidth="1"/>
    <col min="4" max="4" width="53.140625" customWidth="1"/>
    <col min="5" max="5" width="10.7109375" customWidth="1"/>
    <col min="6" max="6" width="53" customWidth="1"/>
    <col min="7" max="8" width="10.7109375" customWidth="1"/>
    <col min="9" max="9" width="25.42578125" customWidth="1"/>
    <col min="10" max="26" width="10.7109375" customWidth="1"/>
  </cols>
  <sheetData>
    <row r="1" spans="1:12">
      <c r="A1" s="54"/>
    </row>
    <row r="2" spans="1:12">
      <c r="A2" s="54"/>
    </row>
    <row r="3" spans="1:12">
      <c r="A3" s="54"/>
    </row>
    <row r="4" spans="1:12">
      <c r="A4" s="54"/>
    </row>
    <row r="5" spans="1:12" ht="15.75">
      <c r="C5" s="21" t="s">
        <v>21</v>
      </c>
      <c r="D5" s="55"/>
      <c r="E5" s="55"/>
      <c r="F5" s="55"/>
      <c r="G5" s="55"/>
      <c r="H5" s="55"/>
    </row>
    <row r="6" spans="1:12" ht="31.5">
      <c r="C6" s="56" t="s">
        <v>132</v>
      </c>
      <c r="D6" s="57" t="s">
        <v>133</v>
      </c>
      <c r="E6" s="21" t="s">
        <v>134</v>
      </c>
      <c r="F6" s="20" t="s">
        <v>51</v>
      </c>
      <c r="G6" s="20" t="s">
        <v>22</v>
      </c>
      <c r="H6" s="20">
        <v>1</v>
      </c>
      <c r="I6" s="20" t="s">
        <v>37</v>
      </c>
      <c r="L6" s="58" t="s">
        <v>135</v>
      </c>
    </row>
    <row r="7" spans="1:12" ht="15.75">
      <c r="C7" s="59" t="s">
        <v>136</v>
      </c>
      <c r="D7" s="60" t="s">
        <v>137</v>
      </c>
      <c r="E7" s="21" t="s">
        <v>138</v>
      </c>
      <c r="F7" s="20" t="s">
        <v>139</v>
      </c>
      <c r="G7" s="20" t="s">
        <v>140</v>
      </c>
      <c r="H7" s="20">
        <v>2</v>
      </c>
      <c r="I7" s="20" t="s">
        <v>84</v>
      </c>
      <c r="L7" s="58" t="s">
        <v>141</v>
      </c>
    </row>
    <row r="8" spans="1:12" ht="15.75">
      <c r="C8" s="56" t="s">
        <v>142</v>
      </c>
      <c r="D8" s="60" t="s">
        <v>143</v>
      </c>
      <c r="E8" s="20" t="s">
        <v>49</v>
      </c>
      <c r="F8" s="20" t="s">
        <v>144</v>
      </c>
      <c r="G8" s="20"/>
      <c r="H8" s="20">
        <v>3</v>
      </c>
      <c r="I8" s="20" t="s">
        <v>41</v>
      </c>
      <c r="L8" s="58" t="s">
        <v>145</v>
      </c>
    </row>
    <row r="9" spans="1:12" ht="15.75">
      <c r="C9" s="56" t="s">
        <v>40</v>
      </c>
      <c r="D9" s="60" t="s">
        <v>146</v>
      </c>
      <c r="E9" s="20" t="s">
        <v>62</v>
      </c>
      <c r="F9" s="20" t="s">
        <v>147</v>
      </c>
      <c r="G9" s="20"/>
      <c r="H9" s="20">
        <v>4</v>
      </c>
      <c r="I9" s="20" t="s">
        <v>148</v>
      </c>
      <c r="L9" s="58" t="s">
        <v>149</v>
      </c>
    </row>
    <row r="10" spans="1:12" ht="15.75">
      <c r="C10" s="55" t="s">
        <v>150</v>
      </c>
      <c r="D10" s="60" t="s">
        <v>151</v>
      </c>
      <c r="E10" s="20" t="s">
        <v>82</v>
      </c>
      <c r="F10" s="20" t="s">
        <v>152</v>
      </c>
      <c r="G10" s="20"/>
      <c r="H10" s="20">
        <v>5</v>
      </c>
      <c r="I10" s="20" t="s">
        <v>153</v>
      </c>
    </row>
    <row r="11" spans="1:12" ht="15.75">
      <c r="C11" s="55" t="s">
        <v>154</v>
      </c>
      <c r="D11" s="60" t="s">
        <v>155</v>
      </c>
      <c r="E11" s="20" t="s">
        <v>156</v>
      </c>
      <c r="F11" s="20" t="s">
        <v>157</v>
      </c>
      <c r="G11" s="20"/>
      <c r="H11" s="20">
        <v>6</v>
      </c>
    </row>
    <row r="12" spans="1:12" ht="15.75">
      <c r="C12" s="55" t="s">
        <v>158</v>
      </c>
      <c r="D12" s="60" t="s">
        <v>159</v>
      </c>
      <c r="E12" s="20" t="s">
        <v>91</v>
      </c>
      <c r="F12" s="20" t="s">
        <v>63</v>
      </c>
      <c r="G12" s="20"/>
      <c r="H12" s="20" t="s">
        <v>160</v>
      </c>
    </row>
    <row r="13" spans="1:12" ht="47.25">
      <c r="C13" s="55" t="s">
        <v>161</v>
      </c>
      <c r="D13" s="60" t="s">
        <v>162</v>
      </c>
      <c r="E13" s="20"/>
      <c r="F13" s="20"/>
      <c r="G13" s="20"/>
      <c r="H13" s="20">
        <v>8</v>
      </c>
    </row>
    <row r="14" spans="1:12" ht="15.75">
      <c r="C14" s="55" t="s">
        <v>163</v>
      </c>
      <c r="D14" s="60" t="s">
        <v>164</v>
      </c>
      <c r="E14" s="20"/>
      <c r="F14" s="20"/>
      <c r="G14" s="20"/>
      <c r="H14" s="20">
        <v>9</v>
      </c>
    </row>
    <row r="15" spans="1:12" ht="15.75">
      <c r="C15" s="55" t="s">
        <v>165</v>
      </c>
      <c r="D15" s="60" t="s">
        <v>166</v>
      </c>
      <c r="E15" s="20"/>
      <c r="F15" s="20"/>
      <c r="G15" s="20"/>
      <c r="H15" s="20" t="s">
        <v>167</v>
      </c>
    </row>
    <row r="16" spans="1:12" ht="31.5">
      <c r="C16" s="55" t="s">
        <v>168</v>
      </c>
      <c r="D16" s="56" t="s">
        <v>169</v>
      </c>
      <c r="E16" s="20"/>
      <c r="F16" s="20"/>
      <c r="G16" s="20"/>
      <c r="H16" s="20">
        <v>11</v>
      </c>
    </row>
    <row r="17" spans="3:8" ht="15.75">
      <c r="C17" s="55"/>
      <c r="D17" s="56" t="s">
        <v>170</v>
      </c>
      <c r="E17" s="20"/>
      <c r="F17" s="20"/>
      <c r="G17" s="20"/>
      <c r="H17" s="20" t="s">
        <v>171</v>
      </c>
    </row>
    <row r="18" spans="3:8" ht="15.75">
      <c r="D18" s="21"/>
      <c r="E18" s="2"/>
      <c r="F18" s="2"/>
      <c r="G18" s="2"/>
      <c r="H18" s="2"/>
    </row>
    <row r="19" spans="3:8" ht="15.75">
      <c r="D19" s="21"/>
      <c r="E19" s="2"/>
      <c r="F19" s="2"/>
      <c r="G19" s="2"/>
      <c r="H19" s="2"/>
    </row>
    <row r="21" spans="3:8" ht="15.75" customHeight="1"/>
    <row r="22" spans="3:8" ht="15.75" customHeight="1"/>
    <row r="23" spans="3:8" ht="15.75" customHeight="1"/>
    <row r="24" spans="3:8" ht="15.75" customHeight="1"/>
    <row r="25" spans="3:8" ht="15.75" customHeight="1"/>
    <row r="26" spans="3:8" ht="15.75" customHeight="1"/>
    <row r="27" spans="3:8" ht="15.75" customHeight="1"/>
    <row r="28" spans="3:8" ht="15.75" customHeight="1"/>
    <row r="29" spans="3:8" ht="15.75" customHeight="1"/>
    <row r="30" spans="3:8" ht="15.75" customHeight="1"/>
    <row r="31" spans="3:8" ht="15.75" customHeight="1"/>
    <row r="32" spans="3:8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Validations count="1">
    <dataValidation type="list" allowBlank="1" showErrorMessage="1" sqref="F6:F12">
      <formula1>"*=Datos$f6:$f12"</formula1>
    </dataValidation>
  </dataValidations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2578125" defaultRowHeight="15" customHeight="1"/>
  <cols>
    <col min="1" max="2" width="11.42578125" customWidth="1"/>
    <col min="3" max="3" width="15.5703125" customWidth="1"/>
    <col min="4" max="4" width="19.5703125" customWidth="1"/>
    <col min="5" max="9" width="11.42578125" customWidth="1"/>
    <col min="10" max="10" width="13.140625" customWidth="1"/>
    <col min="11" max="26" width="11.42578125" customWidth="1"/>
  </cols>
  <sheetData>
    <row r="1" spans="1:26" ht="14.25" customHeight="1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4.25" customHeight="1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5.75" customHeight="1">
      <c r="A3" s="59"/>
      <c r="B3" s="59"/>
      <c r="C3" s="154" t="s">
        <v>172</v>
      </c>
      <c r="D3" s="124"/>
      <c r="E3" s="124"/>
      <c r="F3" s="124"/>
      <c r="G3" s="124"/>
      <c r="H3" s="124"/>
      <c r="I3" s="124"/>
      <c r="J3" s="124"/>
      <c r="K3" s="124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15.75" customHeight="1">
      <c r="A4" s="59"/>
      <c r="B4" s="59"/>
      <c r="C4" s="61"/>
      <c r="D4" s="61"/>
      <c r="E4" s="61"/>
      <c r="F4" s="61"/>
      <c r="G4" s="61"/>
      <c r="H4" s="61"/>
      <c r="I4" s="61"/>
      <c r="J4" s="61"/>
      <c r="K4" s="61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15.75" customHeight="1">
      <c r="A5" s="59"/>
      <c r="B5" s="59"/>
      <c r="C5" s="61"/>
      <c r="D5" s="61"/>
      <c r="E5" s="61"/>
      <c r="F5" s="61"/>
      <c r="G5" s="61"/>
      <c r="H5" s="61" t="s">
        <v>173</v>
      </c>
      <c r="I5" s="61" t="s">
        <v>174</v>
      </c>
      <c r="J5" s="61" t="s">
        <v>175</v>
      </c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5" customHeight="1">
      <c r="A6" s="59"/>
      <c r="B6" s="59"/>
      <c r="C6" s="59"/>
      <c r="D6" s="59"/>
      <c r="E6" s="59"/>
      <c r="F6" s="59"/>
      <c r="G6" s="62" t="s">
        <v>106</v>
      </c>
      <c r="H6" s="63"/>
      <c r="I6" s="63"/>
      <c r="J6" s="63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5" customHeight="1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14.25" customHeight="1">
      <c r="A8" s="59"/>
      <c r="B8" s="59"/>
      <c r="C8" s="59"/>
      <c r="D8" s="59"/>
      <c r="E8" s="59"/>
      <c r="F8" s="59"/>
      <c r="G8" s="59"/>
      <c r="H8" s="64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14.25" customHeight="1">
      <c r="A9" s="59"/>
      <c r="B9" s="59"/>
      <c r="C9" s="65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14.25" customHeight="1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31.5" customHeight="1">
      <c r="A11" s="59"/>
      <c r="B11" s="59"/>
      <c r="C11" s="155"/>
      <c r="D11" s="124"/>
      <c r="E11" s="124"/>
      <c r="F11" s="124"/>
      <c r="G11" s="124"/>
      <c r="H11" s="124"/>
      <c r="I11" s="124"/>
      <c r="J11" s="124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18" customHeight="1">
      <c r="A12" s="59"/>
      <c r="B12" s="59"/>
      <c r="C12" s="156" t="str">
        <f>+'Formulación Plan Mejora'!D12</f>
        <v>Promover un espacio de revisión o capacitación para la redacción de las actividades e indicadores en los planes de mejora de los Programas Académicos</v>
      </c>
      <c r="D12" s="124"/>
      <c r="E12" s="124"/>
      <c r="F12" s="124"/>
      <c r="G12" s="124"/>
      <c r="H12" s="124"/>
      <c r="I12" s="124"/>
      <c r="J12" s="124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26.25" customHeight="1">
      <c r="A13" s="59"/>
      <c r="B13" s="59"/>
      <c r="C13" s="155" t="s">
        <v>176</v>
      </c>
      <c r="D13" s="124"/>
      <c r="E13" s="124"/>
      <c r="F13" s="124"/>
      <c r="G13" s="124"/>
      <c r="H13" s="124"/>
      <c r="I13" s="124"/>
      <c r="J13" s="124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14.25" customHeight="1">
      <c r="A14" s="59"/>
      <c r="B14" s="59"/>
      <c r="C14" s="66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20.25" customHeight="1">
      <c r="A15" s="59"/>
      <c r="B15" s="59"/>
      <c r="C15" s="157" t="s">
        <v>177</v>
      </c>
      <c r="D15" s="113"/>
      <c r="E15" s="157" t="s">
        <v>178</v>
      </c>
      <c r="F15" s="112"/>
      <c r="G15" s="113"/>
      <c r="H15" s="157" t="s">
        <v>179</v>
      </c>
      <c r="I15" s="112"/>
      <c r="J15" s="113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14.25" customHeight="1">
      <c r="A16" s="59"/>
      <c r="B16" s="59"/>
      <c r="C16" s="149"/>
      <c r="D16" s="109"/>
      <c r="E16" s="149"/>
      <c r="F16" s="108"/>
      <c r="G16" s="109"/>
      <c r="H16" s="149"/>
      <c r="I16" s="108"/>
      <c r="J16" s="10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14.25" customHeight="1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 ht="14.25" customHeight="1">
      <c r="A18" s="59"/>
      <c r="B18" s="59"/>
      <c r="C18" s="65" t="s">
        <v>180</v>
      </c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14.25" customHeight="1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 ht="14.25" customHeight="1">
      <c r="A20" s="59"/>
      <c r="B20" s="59"/>
      <c r="C20" s="67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14.25" customHeight="1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57" customHeight="1">
      <c r="A22" s="59"/>
      <c r="B22" s="59"/>
      <c r="C22" s="150" t="s">
        <v>181</v>
      </c>
      <c r="D22" s="124"/>
      <c r="E22" s="124"/>
      <c r="F22" s="124"/>
      <c r="G22" s="124"/>
      <c r="H22" s="124"/>
      <c r="I22" s="124"/>
      <c r="J22" s="124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19.5" customHeight="1">
      <c r="A23" s="59"/>
      <c r="B23" s="59"/>
      <c r="C23" s="151" t="s">
        <v>182</v>
      </c>
      <c r="D23" s="124"/>
      <c r="E23" s="124"/>
      <c r="F23" s="124"/>
      <c r="G23" s="124"/>
      <c r="H23" s="124"/>
      <c r="I23" s="124"/>
      <c r="J23" s="124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15" customHeight="1">
      <c r="A24" s="59"/>
      <c r="B24" s="59"/>
      <c r="C24" s="64" t="s">
        <v>183</v>
      </c>
      <c r="D24" s="68"/>
      <c r="E24" s="68"/>
      <c r="F24" s="68"/>
      <c r="G24" s="68"/>
      <c r="H24" s="68"/>
      <c r="I24" s="68"/>
      <c r="J24" s="6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14.25" customHeight="1">
      <c r="A25" s="59"/>
      <c r="B25" s="59"/>
      <c r="C25" s="59" t="s">
        <v>184</v>
      </c>
      <c r="D25" s="68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42" customHeight="1">
      <c r="A26" s="59"/>
      <c r="B26" s="59"/>
      <c r="C26" s="152" t="s">
        <v>185</v>
      </c>
      <c r="D26" s="124"/>
      <c r="E26" s="124"/>
      <c r="F26" s="124"/>
      <c r="G26" s="124"/>
      <c r="H26" s="124"/>
      <c r="I26" s="124"/>
      <c r="J26" s="124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14.25" customHeight="1">
      <c r="A27" s="59"/>
      <c r="B27" s="59"/>
      <c r="C27" s="59"/>
      <c r="D27" s="70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14.2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71" t="s">
        <v>186</v>
      </c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16.5" customHeight="1">
      <c r="A29" s="59"/>
      <c r="B29" s="59"/>
      <c r="C29" s="153" t="s">
        <v>187</v>
      </c>
      <c r="D29" s="124"/>
      <c r="E29" s="124"/>
      <c r="F29" s="124"/>
      <c r="G29" s="124"/>
      <c r="H29" s="124"/>
      <c r="I29" s="124"/>
      <c r="J29" s="124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14.25" customHeight="1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14.25" customHeight="1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14.2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14.2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14.2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14.25" customHeight="1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14.25" customHeight="1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4.2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14.2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spans="1:26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spans="1:26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spans="1:26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spans="1:26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spans="1:26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spans="1:2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spans="1:26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spans="1:26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spans="1:26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spans="1:26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spans="1:26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spans="1:26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spans="1:26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spans="1:26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spans="1:26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spans="1:2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spans="1:26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spans="1:26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spans="1:26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spans="1:26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spans="1:26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spans="1:26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spans="1:26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spans="1:26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spans="1:26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spans="1:2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spans="1:26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spans="1:26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spans="1:26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spans="1:26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spans="1:26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spans="1:26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spans="1:26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spans="1:26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spans="1:26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spans="1:2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spans="1:26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spans="1:26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spans="1:26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spans="1:26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spans="1:26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spans="1:26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spans="1:26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spans="1:26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spans="1:26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spans="1:2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spans="1:26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spans="1:26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spans="1:26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spans="1:26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spans="1:26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spans="1:26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spans="1:26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spans="1:26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spans="1:26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spans="1:2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spans="1:26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spans="1:26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spans="1:26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spans="1:26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spans="1:26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spans="1:26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spans="1:26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spans="1:26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spans="1:26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spans="1:2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spans="1:26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spans="1:26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spans="1:26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spans="1:26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spans="1:26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spans="1:26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spans="1:26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spans="1:26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spans="1:26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spans="1: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spans="1:26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spans="1:26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spans="1:26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spans="1:26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spans="1:26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spans="1:26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spans="1:2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spans="1:26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spans="1:26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spans="1:26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spans="1:26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spans="1:26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spans="1:26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spans="1:26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spans="1:26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spans="1:26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spans="1:2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spans="1:26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spans="1:26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spans="1:26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spans="1:26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spans="1:26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spans="1:26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spans="1:26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spans="1:26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spans="1:26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spans="1:2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spans="1:26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spans="1:26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spans="1:26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spans="1:26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spans="1:26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spans="1:26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spans="1:26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spans="1:26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spans="1:26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spans="1:2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spans="1:26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spans="1:26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spans="1:26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spans="1:26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spans="1:26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spans="1:26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spans="1:26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spans="1:26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spans="1:26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spans="1:2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spans="1:26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spans="1:26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spans="1:26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spans="1:26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spans="1:26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spans="1:26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spans="1:26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spans="1:26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spans="1:26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spans="1:2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spans="1:26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spans="1:26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spans="1:26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spans="1:26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spans="1:26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spans="1:26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spans="1:26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spans="1:26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spans="1:26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spans="1:2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spans="1:26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spans="1:26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spans="1:26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spans="1:26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spans="1:26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spans="1:26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spans="1:26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spans="1:26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spans="1:26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spans="1: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spans="1:26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spans="1:26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spans="1:26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spans="1:26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spans="1:26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spans="1:26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spans="1:26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spans="1:26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spans="1:26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spans="1:2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spans="1:26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spans="1:26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spans="1:26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spans="1:26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spans="1:26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spans="1:26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spans="1:26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spans="1:26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spans="1:26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spans="1:2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spans="1:26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spans="1:26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spans="1:26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spans="1:26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spans="1:26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spans="1:26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spans="1:26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spans="1:26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spans="1:26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spans="1:2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spans="1:26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spans="1:26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spans="1:26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spans="1:26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spans="1:26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spans="1:26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spans="1:26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spans="1:26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spans="1:26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spans="1:2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spans="1:26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spans="1:26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spans="1:26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spans="1:26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spans="1:26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spans="1:26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spans="1:26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spans="1:26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spans="1:26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spans="1:2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spans="1:26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spans="1:26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spans="1:26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spans="1:26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spans="1:26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spans="1:26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spans="1:26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spans="1:26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spans="1:26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spans="1:2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spans="1:26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spans="1:26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spans="1:26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spans="1:26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spans="1:26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spans="1:26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spans="1:26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spans="1:26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spans="1:26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spans="1:2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spans="1:26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spans="1:26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spans="1:26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spans="1:26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spans="1:26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spans="1:26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spans="1:26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spans="1:26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spans="1:26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spans="1:2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spans="1:26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spans="1:26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spans="1:26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spans="1:26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spans="1:26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spans="1:26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spans="1:26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spans="1:26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spans="1:26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spans="1:2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spans="1:26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spans="1:26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spans="1:26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spans="1:26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spans="1:26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spans="1:26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spans="1:26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spans="1:26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spans="1:26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spans="1: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spans="1:26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spans="1:26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spans="1:26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spans="1:26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spans="1:26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spans="1:26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spans="1:26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spans="1:26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spans="1:26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spans="1:2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spans="1:26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spans="1:26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spans="1:26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spans="1:26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spans="1:26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spans="1:26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spans="1:26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spans="1:26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spans="1:26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spans="1:2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spans="1:26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spans="1:26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spans="1:26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spans="1:26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spans="1:26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spans="1:26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spans="1:26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spans="1:26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spans="1:26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spans="1:2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spans="1:26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spans="1:26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spans="1:26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spans="1:26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spans="1:26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spans="1:26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spans="1:26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spans="1:26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spans="1:26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spans="1:2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spans="1:26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spans="1:26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spans="1:26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spans="1:26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spans="1:26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spans="1:26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spans="1:26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spans="1:26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spans="1:26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spans="1:2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spans="1:26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spans="1:26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spans="1:26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spans="1:26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spans="1:26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spans="1:26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spans="1:26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spans="1:26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spans="1:26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spans="1:2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spans="1:26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spans="1:26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spans="1:26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spans="1:26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spans="1:26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spans="1:26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spans="1:26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spans="1:26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spans="1:26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spans="1:2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spans="1:26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spans="1:26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spans="1:26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spans="1:26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spans="1:26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spans="1:26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spans="1:26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spans="1:26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spans="1:26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spans="1:2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spans="1:26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spans="1:26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spans="1:26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spans="1:26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spans="1:26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spans="1:26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spans="1:26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spans="1:26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spans="1:26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spans="1:2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spans="1:26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spans="1:26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spans="1:26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spans="1:26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spans="1:26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spans="1:26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spans="1:26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spans="1:26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spans="1:26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spans="1: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spans="1:26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spans="1:26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spans="1:26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spans="1:26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spans="1:26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spans="1:26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spans="1:26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spans="1:26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spans="1:26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spans="1:2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spans="1:26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spans="1:26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spans="1:26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spans="1:26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spans="1:26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spans="1:26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spans="1:26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spans="1:26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spans="1:26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spans="1:2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spans="1:26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spans="1:26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spans="1:26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spans="1:26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spans="1:26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spans="1:26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spans="1:26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spans="1:26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spans="1:26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spans="1:2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spans="1:26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spans="1:26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spans="1:26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spans="1:26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spans="1:26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spans="1:26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spans="1:26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spans="1:26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spans="1:26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spans="1:2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spans="1:26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spans="1:26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spans="1:26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spans="1:26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spans="1:26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spans="1:26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spans="1:26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spans="1:26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spans="1:26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spans="1:2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spans="1:26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spans="1:26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spans="1:26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spans="1:26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spans="1:26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spans="1:26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spans="1:26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spans="1:26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spans="1:26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spans="1:2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spans="1:26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spans="1:26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spans="1:26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spans="1:26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spans="1:26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spans="1:26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spans="1:26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spans="1:26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spans="1:26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spans="1:2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spans="1:26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spans="1:26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spans="1:26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spans="1:26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spans="1:26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spans="1:26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spans="1:26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spans="1:26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spans="1:26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spans="1:2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spans="1:26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spans="1:26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spans="1:26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spans="1:26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spans="1:26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spans="1:26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spans="1:26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spans="1:26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spans="1:26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spans="1:2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spans="1:26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spans="1:26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spans="1:26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spans="1:26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spans="1:26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spans="1:26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spans="1:26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spans="1:26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spans="1:26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spans="1: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spans="1:26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spans="1:26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spans="1:26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spans="1:26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spans="1:26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spans="1:26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spans="1:26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spans="1:26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spans="1:26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spans="1:2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spans="1:26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spans="1:26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spans="1:26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spans="1:26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spans="1:26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spans="1:26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spans="1:26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spans="1:26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spans="1:26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spans="1:2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spans="1:26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spans="1:26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spans="1:26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spans="1:26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spans="1:26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spans="1:26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spans="1:26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spans="1:26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spans="1:26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spans="1:2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spans="1:26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spans="1:26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spans="1:26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spans="1:26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spans="1:26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spans="1:26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spans="1:26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spans="1:26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spans="1:26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spans="1:2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spans="1:26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spans="1:26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spans="1:26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spans="1:26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spans="1:26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spans="1:26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spans="1:26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spans="1:26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spans="1:26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spans="1:2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spans="1:26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spans="1:26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spans="1:26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spans="1:26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spans="1:26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spans="1:26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spans="1:26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spans="1:26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spans="1:26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spans="1:2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spans="1:26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spans="1:26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spans="1:26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spans="1:26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spans="1:26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spans="1:26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spans="1:26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spans="1:26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spans="1:26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spans="1:2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spans="1:26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spans="1:26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spans="1:26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spans="1:26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4">
    <mergeCell ref="C26:J26"/>
    <mergeCell ref="C29:J29"/>
    <mergeCell ref="C3:K3"/>
    <mergeCell ref="C11:J11"/>
    <mergeCell ref="C12:J12"/>
    <mergeCell ref="C13:J13"/>
    <mergeCell ref="C15:D15"/>
    <mergeCell ref="E15:G15"/>
    <mergeCell ref="H15:J15"/>
    <mergeCell ref="C16:D16"/>
    <mergeCell ref="E16:G16"/>
    <mergeCell ref="H16:J16"/>
    <mergeCell ref="C22:J22"/>
    <mergeCell ref="C23:J23"/>
  </mergeCells>
  <hyperlinks>
    <hyperlink ref="K28" location="null!A1" display="Regresar"/>
  </hyperlinks>
  <printOptions horizontalCentered="1" verticalCentered="1"/>
  <pageMargins left="0.70866141732283472" right="0.70866141732283472" top="0.74803149606299213" bottom="0.74803149606299213" header="0" footer="0"/>
  <pageSetup scale="7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2578125" defaultRowHeight="15" customHeight="1"/>
  <cols>
    <col min="1" max="2" width="11.42578125" customWidth="1"/>
    <col min="3" max="3" width="15.5703125" customWidth="1"/>
    <col min="4" max="4" width="19.5703125" customWidth="1"/>
    <col min="5" max="9" width="11.42578125" customWidth="1"/>
    <col min="10" max="10" width="13.140625" customWidth="1"/>
    <col min="11" max="26" width="11.42578125" customWidth="1"/>
  </cols>
  <sheetData>
    <row r="1" spans="1:26" ht="14.25" customHeight="1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4.25" customHeight="1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5.75" customHeight="1">
      <c r="A3" s="59"/>
      <c r="B3" s="59"/>
      <c r="C3" s="154" t="s">
        <v>172</v>
      </c>
      <c r="D3" s="124"/>
      <c r="E3" s="124"/>
      <c r="F3" s="124"/>
      <c r="G3" s="124"/>
      <c r="H3" s="124"/>
      <c r="I3" s="124"/>
      <c r="J3" s="124"/>
      <c r="K3" s="124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15.75" customHeight="1">
      <c r="A4" s="59"/>
      <c r="B4" s="59"/>
      <c r="C4" s="61"/>
      <c r="D4" s="61"/>
      <c r="E4" s="61"/>
      <c r="F4" s="61"/>
      <c r="G4" s="61"/>
      <c r="H4" s="61"/>
      <c r="I4" s="61"/>
      <c r="J4" s="61"/>
      <c r="K4" s="61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15.75" customHeight="1">
      <c r="A5" s="59"/>
      <c r="B5" s="59"/>
      <c r="C5" s="61"/>
      <c r="D5" s="61"/>
      <c r="E5" s="61"/>
      <c r="F5" s="61"/>
      <c r="G5" s="61"/>
      <c r="H5" s="61" t="s">
        <v>173</v>
      </c>
      <c r="I5" s="61" t="s">
        <v>174</v>
      </c>
      <c r="J5" s="61" t="s">
        <v>175</v>
      </c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5" customHeight="1">
      <c r="A6" s="59"/>
      <c r="B6" s="59"/>
      <c r="C6" s="59"/>
      <c r="D6" s="59"/>
      <c r="E6" s="59"/>
      <c r="F6" s="59"/>
      <c r="G6" s="62" t="s">
        <v>106</v>
      </c>
      <c r="H6" s="72"/>
      <c r="I6" s="72"/>
      <c r="J6" s="72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5" customHeight="1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14.25" customHeight="1">
      <c r="A8" s="59"/>
      <c r="B8" s="59"/>
      <c r="C8" s="59"/>
      <c r="D8" s="59"/>
      <c r="E8" s="59"/>
      <c r="F8" s="59"/>
      <c r="G8" s="59"/>
      <c r="H8" s="64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14.25" customHeight="1">
      <c r="A9" s="59"/>
      <c r="B9" s="59"/>
      <c r="C9" s="65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14.25" customHeight="1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31.5" customHeight="1">
      <c r="A11" s="59"/>
      <c r="B11" s="59"/>
      <c r="C11" s="155" t="s">
        <v>188</v>
      </c>
      <c r="D11" s="124"/>
      <c r="E11" s="124"/>
      <c r="F11" s="124"/>
      <c r="G11" s="124"/>
      <c r="H11" s="124"/>
      <c r="I11" s="124"/>
      <c r="J11" s="124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18" customHeight="1">
      <c r="A12" s="59"/>
      <c r="B12" s="59"/>
      <c r="C12" s="151" t="str">
        <f>+'Formulación Plan Mejora'!D14</f>
        <v>Continuar con las estrategias de simplificar procesos y procedimientos  dentro de la Universidad.</v>
      </c>
      <c r="D12" s="124"/>
      <c r="E12" s="124"/>
      <c r="F12" s="124"/>
      <c r="G12" s="124"/>
      <c r="H12" s="124"/>
      <c r="I12" s="124"/>
      <c r="J12" s="124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26.25" customHeight="1">
      <c r="A13" s="59"/>
      <c r="B13" s="59"/>
      <c r="C13" s="155" t="s">
        <v>189</v>
      </c>
      <c r="D13" s="124"/>
      <c r="E13" s="124"/>
      <c r="F13" s="124"/>
      <c r="G13" s="124"/>
      <c r="H13" s="124"/>
      <c r="I13" s="124"/>
      <c r="J13" s="124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14.25" customHeight="1">
      <c r="A14" s="59"/>
      <c r="B14" s="59"/>
      <c r="C14" s="66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20.25" customHeight="1">
      <c r="A15" s="59"/>
      <c r="B15" s="59"/>
      <c r="C15" s="157" t="s">
        <v>177</v>
      </c>
      <c r="D15" s="113"/>
      <c r="E15" s="157" t="s">
        <v>178</v>
      </c>
      <c r="F15" s="112"/>
      <c r="G15" s="113"/>
      <c r="H15" s="157" t="s">
        <v>179</v>
      </c>
      <c r="I15" s="112"/>
      <c r="J15" s="113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14.25" customHeight="1">
      <c r="A16" s="59"/>
      <c r="B16" s="59"/>
      <c r="C16" s="149" t="s">
        <v>190</v>
      </c>
      <c r="D16" s="109"/>
      <c r="E16" s="149" t="s">
        <v>190</v>
      </c>
      <c r="F16" s="108"/>
      <c r="G16" s="109"/>
      <c r="H16" s="149" t="s">
        <v>190</v>
      </c>
      <c r="I16" s="108"/>
      <c r="J16" s="10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14.25" customHeight="1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 ht="14.25" customHeight="1">
      <c r="A18" s="59"/>
      <c r="B18" s="59"/>
      <c r="C18" s="65" t="s">
        <v>191</v>
      </c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14.25" customHeight="1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 ht="14.25" customHeight="1">
      <c r="A20" s="59"/>
      <c r="B20" s="59"/>
      <c r="C20" s="67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14.25" customHeight="1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57" customHeight="1">
      <c r="A22" s="59"/>
      <c r="B22" s="59"/>
      <c r="C22" s="150" t="s">
        <v>181</v>
      </c>
      <c r="D22" s="124"/>
      <c r="E22" s="124"/>
      <c r="F22" s="124"/>
      <c r="G22" s="124"/>
      <c r="H22" s="124"/>
      <c r="I22" s="124"/>
      <c r="J22" s="124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19.5" customHeight="1">
      <c r="A23" s="59"/>
      <c r="B23" s="59"/>
      <c r="C23" s="151" t="s">
        <v>182</v>
      </c>
      <c r="D23" s="124"/>
      <c r="E23" s="124"/>
      <c r="F23" s="124"/>
      <c r="G23" s="124"/>
      <c r="H23" s="124"/>
      <c r="I23" s="124"/>
      <c r="J23" s="124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15" customHeight="1">
      <c r="A24" s="59"/>
      <c r="B24" s="59"/>
      <c r="C24" s="64" t="s">
        <v>183</v>
      </c>
      <c r="D24" s="153" t="s">
        <v>190</v>
      </c>
      <c r="E24" s="124"/>
      <c r="F24" s="124"/>
      <c r="G24" s="153" t="s">
        <v>190</v>
      </c>
      <c r="H24" s="124"/>
      <c r="I24" s="153" t="s">
        <v>190</v>
      </c>
      <c r="J24" s="124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14.25" customHeight="1">
      <c r="A25" s="59"/>
      <c r="B25" s="59"/>
      <c r="C25" s="59" t="s">
        <v>184</v>
      </c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14.25" customHeight="1">
      <c r="A26" s="59"/>
      <c r="B26" s="59"/>
      <c r="C26" s="158" t="s">
        <v>192</v>
      </c>
      <c r="D26" s="124"/>
      <c r="E26" s="124"/>
      <c r="F26" s="124"/>
      <c r="G26" s="124"/>
      <c r="H26" s="124"/>
      <c r="I26" s="124"/>
      <c r="J26" s="124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14.2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14.2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71" t="s">
        <v>186</v>
      </c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16.5" customHeight="1">
      <c r="A29" s="59"/>
      <c r="B29" s="59"/>
      <c r="C29" s="153" t="s">
        <v>187</v>
      </c>
      <c r="D29" s="124"/>
      <c r="E29" s="124"/>
      <c r="F29" s="124"/>
      <c r="G29" s="124"/>
      <c r="H29" s="124"/>
      <c r="I29" s="124"/>
      <c r="J29" s="124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14.25" customHeight="1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14.25" customHeight="1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14.2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14.2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14.2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14.25" customHeight="1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14.25" customHeight="1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4.2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14.2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spans="1:26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spans="1:26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spans="1:26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spans="1:26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spans="1:26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spans="1:2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spans="1:26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spans="1:26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spans="1:26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spans="1:26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spans="1:26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spans="1:26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spans="1:26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spans="1:26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spans="1:26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spans="1:2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spans="1:26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spans="1:26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spans="1:26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spans="1:26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spans="1:26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spans="1:26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spans="1:26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spans="1:26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spans="1:26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spans="1:2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spans="1:26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spans="1:26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spans="1:26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spans="1:26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spans="1:26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spans="1:26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spans="1:26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spans="1:26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spans="1:26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spans="1:2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spans="1:26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spans="1:26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spans="1:26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spans="1:26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spans="1:26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spans="1:26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spans="1:26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spans="1:26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spans="1:26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spans="1:2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spans="1:26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spans="1:26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spans="1:26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spans="1:26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spans="1:26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spans="1:26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spans="1:26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spans="1:26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spans="1:26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spans="1:2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spans="1:26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spans="1:26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spans="1:26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spans="1:26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spans="1:26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spans="1:26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spans="1:26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spans="1:26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spans="1:26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spans="1:2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spans="1:26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spans="1:26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spans="1:26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spans="1:26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spans="1:26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spans="1:26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spans="1:26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spans="1:26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spans="1:26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spans="1: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spans="1:26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spans="1:26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spans="1:26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spans="1:26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spans="1:26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spans="1:26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spans="1:2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spans="1:26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spans="1:26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spans="1:26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spans="1:26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spans="1:26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spans="1:26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spans="1:26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spans="1:26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spans="1:26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spans="1:2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spans="1:26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spans="1:26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spans="1:26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spans="1:26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spans="1:26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spans="1:26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spans="1:26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spans="1:26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spans="1:26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spans="1:2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spans="1:26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spans="1:26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spans="1:26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spans="1:26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spans="1:26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spans="1:26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spans="1:26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spans="1:26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spans="1:26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spans="1:2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spans="1:26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spans="1:26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spans="1:26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spans="1:26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spans="1:26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spans="1:26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spans="1:26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spans="1:26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spans="1:26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spans="1:2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spans="1:26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spans="1:26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spans="1:26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spans="1:26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spans="1:26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spans="1:26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spans="1:26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spans="1:26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spans="1:26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spans="1:2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spans="1:26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spans="1:26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spans="1:26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spans="1:26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spans="1:26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spans="1:26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spans="1:26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spans="1:26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spans="1:26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spans="1:2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spans="1:26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spans="1:26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spans="1:26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spans="1:26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spans="1:26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spans="1:26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spans="1:26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spans="1:26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spans="1:26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spans="1: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spans="1:26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spans="1:26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spans="1:26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spans="1:26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spans="1:26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spans="1:26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spans="1:26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spans="1:26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spans="1:26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spans="1:2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spans="1:26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spans="1:26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spans="1:26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spans="1:26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spans="1:26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spans="1:26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spans="1:26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spans="1:26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spans="1:26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spans="1:2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spans="1:26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spans="1:26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spans="1:26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spans="1:26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spans="1:26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spans="1:26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spans="1:26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spans="1:26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spans="1:26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spans="1:2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spans="1:26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spans="1:26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spans="1:26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spans="1:26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spans="1:26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spans="1:26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spans="1:26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spans="1:26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spans="1:26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spans="1:2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spans="1:26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spans="1:26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spans="1:26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spans="1:26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spans="1:26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spans="1:26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spans="1:26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spans="1:26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spans="1:26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spans="1:2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spans="1:26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spans="1:26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spans="1:26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spans="1:26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spans="1:26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spans="1:26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spans="1:26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spans="1:26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spans="1:26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spans="1:2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spans="1:26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spans="1:26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spans="1:26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spans="1:26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spans="1:26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spans="1:26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spans="1:26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spans="1:26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spans="1:26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spans="1:2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spans="1:26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spans="1:26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spans="1:26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spans="1:26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spans="1:26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spans="1:26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spans="1:26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spans="1:26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spans="1:26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spans="1:2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spans="1:26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spans="1:26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spans="1:26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spans="1:26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spans="1:26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spans="1:26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spans="1:26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spans="1:26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spans="1:26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spans="1:2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spans="1:26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spans="1:26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spans="1:26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spans="1:26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spans="1:26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spans="1:26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spans="1:26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spans="1:26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spans="1:26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spans="1: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spans="1:26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spans="1:26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spans="1:26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spans="1:26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spans="1:26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spans="1:26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spans="1:26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spans="1:26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spans="1:26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spans="1:2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spans="1:26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spans="1:26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spans="1:26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spans="1:26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spans="1:26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spans="1:26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spans="1:26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spans="1:26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spans="1:26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spans="1:2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spans="1:26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spans="1:26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spans="1:26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spans="1:26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spans="1:26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spans="1:26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spans="1:26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spans="1:26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spans="1:26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spans="1:2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spans="1:26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spans="1:26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spans="1:26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spans="1:26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spans="1:26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spans="1:26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spans="1:26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spans="1:26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spans="1:26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spans="1:2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spans="1:26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spans="1:26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spans="1:26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spans="1:26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spans="1:26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spans="1:26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spans="1:26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spans="1:26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spans="1:26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spans="1:2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spans="1:26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spans="1:26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spans="1:26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spans="1:26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spans="1:26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spans="1:26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spans="1:26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spans="1:26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spans="1:26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spans="1:2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spans="1:26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spans="1:26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spans="1:26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spans="1:26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spans="1:26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spans="1:26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spans="1:26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spans="1:26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spans="1:26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spans="1:2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spans="1:26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spans="1:26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spans="1:26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spans="1:26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spans="1:26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spans="1:26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spans="1:26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spans="1:26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spans="1:26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spans="1:2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spans="1:26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spans="1:26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spans="1:26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spans="1:26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spans="1:26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spans="1:26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spans="1:26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spans="1:26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spans="1:26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spans="1:2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spans="1:26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spans="1:26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spans="1:26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spans="1:26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spans="1:26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spans="1:26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spans="1:26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spans="1:26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spans="1:26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spans="1: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spans="1:26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spans="1:26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spans="1:26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spans="1:26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spans="1:26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spans="1:26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spans="1:26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spans="1:26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spans="1:26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spans="1:2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spans="1:26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spans="1:26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spans="1:26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spans="1:26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spans="1:26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spans="1:26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spans="1:26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spans="1:26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spans="1:26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spans="1:2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spans="1:26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spans="1:26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spans="1:26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spans="1:26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spans="1:26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spans="1:26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spans="1:26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spans="1:26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spans="1:26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spans="1:2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spans="1:26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spans="1:26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spans="1:26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spans="1:26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spans="1:26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spans="1:26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spans="1:26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spans="1:26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spans="1:26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spans="1:2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spans="1:26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spans="1:26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spans="1:26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spans="1:26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spans="1:26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spans="1:26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spans="1:26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spans="1:26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spans="1:26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spans="1:2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spans="1:26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spans="1:26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spans="1:26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spans="1:26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spans="1:26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spans="1:26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spans="1:26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spans="1:26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spans="1:26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spans="1:2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spans="1:26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spans="1:26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spans="1:26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spans="1:26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spans="1:26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spans="1:26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spans="1:26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spans="1:26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spans="1:26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spans="1:2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spans="1:26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spans="1:26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spans="1:26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spans="1:26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spans="1:26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spans="1:26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spans="1:26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spans="1:26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spans="1:26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spans="1:2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spans="1:26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spans="1:26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spans="1:26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spans="1:26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spans="1:26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spans="1:26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spans="1:26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spans="1:26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spans="1:26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spans="1:2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spans="1:26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spans="1:26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spans="1:26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spans="1:26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spans="1:26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spans="1:26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spans="1:26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spans="1:26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spans="1:26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spans="1: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spans="1:26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spans="1:26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spans="1:26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spans="1:26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spans="1:26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spans="1:26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spans="1:26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spans="1:26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spans="1:26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spans="1:2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spans="1:26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spans="1:26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spans="1:26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spans="1:26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spans="1:26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spans="1:26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spans="1:26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spans="1:26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spans="1:26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spans="1:2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spans="1:26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spans="1:26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spans="1:26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spans="1:26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spans="1:26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spans="1:26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spans="1:26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spans="1:26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spans="1:26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spans="1:2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spans="1:26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spans="1:26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spans="1:26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spans="1:26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spans="1:26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spans="1:26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spans="1:26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spans="1:26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spans="1:26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spans="1:2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spans="1:26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spans="1:26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spans="1:26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spans="1:26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spans="1:26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spans="1:26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spans="1:26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spans="1:26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spans="1:26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spans="1:2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spans="1:26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spans="1:26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spans="1:26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spans="1:26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spans="1:26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spans="1:26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spans="1:26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spans="1:26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spans="1:26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spans="1:2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spans="1:26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spans="1:26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spans="1:26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spans="1:26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spans="1:26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spans="1:26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spans="1:26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spans="1:26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spans="1:26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spans="1:2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spans="1:26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spans="1:26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spans="1:26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spans="1:26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7">
    <mergeCell ref="D24:F24"/>
    <mergeCell ref="C26:J26"/>
    <mergeCell ref="C29:J29"/>
    <mergeCell ref="C16:D16"/>
    <mergeCell ref="E16:G16"/>
    <mergeCell ref="H16:J16"/>
    <mergeCell ref="C22:J22"/>
    <mergeCell ref="C23:J23"/>
    <mergeCell ref="G24:H24"/>
    <mergeCell ref="I24:J24"/>
    <mergeCell ref="C3:K3"/>
    <mergeCell ref="C11:J11"/>
    <mergeCell ref="C12:J12"/>
    <mergeCell ref="C13:J13"/>
    <mergeCell ref="C15:D15"/>
    <mergeCell ref="E15:G15"/>
    <mergeCell ref="H15:J15"/>
  </mergeCells>
  <hyperlinks>
    <hyperlink ref="K28" location="null!A1" display="Regresar"/>
  </hyperlinks>
  <printOptions horizontalCentered="1" verticalCentered="1"/>
  <pageMargins left="0.70866141732283472" right="0.70866141732283472" top="0.74803149606299213" bottom="0.74803149606299213" header="0" footer="0"/>
  <pageSetup scale="70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2578125" defaultRowHeight="15" customHeight="1"/>
  <cols>
    <col min="1" max="2" width="11.42578125" customWidth="1"/>
    <col min="3" max="3" width="15.5703125" customWidth="1"/>
    <col min="4" max="4" width="19.5703125" customWidth="1"/>
    <col min="5" max="9" width="11.42578125" customWidth="1"/>
    <col min="10" max="10" width="13.140625" customWidth="1"/>
    <col min="11" max="26" width="11.42578125" customWidth="1"/>
  </cols>
  <sheetData>
    <row r="1" spans="1:26" ht="14.25" customHeight="1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4.25" customHeight="1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5.75" customHeight="1">
      <c r="A3" s="59"/>
      <c r="B3" s="59"/>
      <c r="C3" s="154" t="s">
        <v>172</v>
      </c>
      <c r="D3" s="124"/>
      <c r="E3" s="124"/>
      <c r="F3" s="124"/>
      <c r="G3" s="124"/>
      <c r="H3" s="124"/>
      <c r="I3" s="124"/>
      <c r="J3" s="124"/>
      <c r="K3" s="124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15.75" customHeight="1">
      <c r="A4" s="59"/>
      <c r="B4" s="59"/>
      <c r="C4" s="61"/>
      <c r="D4" s="61"/>
      <c r="E4" s="61"/>
      <c r="F4" s="61"/>
      <c r="G4" s="61"/>
      <c r="H4" s="61"/>
      <c r="I4" s="61"/>
      <c r="J4" s="61"/>
      <c r="K4" s="61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15.75" customHeight="1">
      <c r="A5" s="59"/>
      <c r="B5" s="59"/>
      <c r="C5" s="61"/>
      <c r="D5" s="61"/>
      <c r="E5" s="61"/>
      <c r="F5" s="61"/>
      <c r="G5" s="61"/>
      <c r="H5" s="61" t="s">
        <v>173</v>
      </c>
      <c r="I5" s="61" t="s">
        <v>174</v>
      </c>
      <c r="J5" s="61" t="s">
        <v>175</v>
      </c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5" customHeight="1">
      <c r="A6" s="59"/>
      <c r="B6" s="59"/>
      <c r="C6" s="59"/>
      <c r="D6" s="59"/>
      <c r="E6" s="59"/>
      <c r="F6" s="59"/>
      <c r="G6" s="62" t="s">
        <v>106</v>
      </c>
      <c r="H6" s="72"/>
      <c r="I6" s="72"/>
      <c r="J6" s="72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5" customHeight="1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14.25" customHeight="1">
      <c r="A8" s="59"/>
      <c r="B8" s="59"/>
      <c r="C8" s="59"/>
      <c r="D8" s="59"/>
      <c r="E8" s="59"/>
      <c r="F8" s="59"/>
      <c r="G8" s="59"/>
      <c r="H8" s="64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14.25" customHeight="1">
      <c r="A9" s="59"/>
      <c r="B9" s="59"/>
      <c r="C9" s="65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14.25" customHeight="1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31.5" customHeight="1">
      <c r="A11" s="59"/>
      <c r="B11" s="59"/>
      <c r="C11" s="155" t="s">
        <v>193</v>
      </c>
      <c r="D11" s="124"/>
      <c r="E11" s="124"/>
      <c r="F11" s="124"/>
      <c r="G11" s="124"/>
      <c r="H11" s="124"/>
      <c r="I11" s="124"/>
      <c r="J11" s="124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18" customHeight="1">
      <c r="A12" s="59"/>
      <c r="B12" s="59"/>
      <c r="C12" s="151" t="str">
        <f>+'Formulación Plan Mejora'!D16</f>
        <v xml:space="preserve">Revisar con el área de tecnología, para que los avances realizados en cuanto a la actualización de documentación realizada por parte del Centro de Gestión de la Calidad se evidencien en LVMEN. </v>
      </c>
      <c r="D12" s="124"/>
      <c r="E12" s="124"/>
      <c r="F12" s="124"/>
      <c r="G12" s="124"/>
      <c r="H12" s="124"/>
      <c r="I12" s="124"/>
      <c r="J12" s="124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26.25" customHeight="1">
      <c r="A13" s="59"/>
      <c r="B13" s="59"/>
      <c r="C13" s="155" t="s">
        <v>194</v>
      </c>
      <c r="D13" s="124"/>
      <c r="E13" s="124"/>
      <c r="F13" s="124"/>
      <c r="G13" s="124"/>
      <c r="H13" s="124"/>
      <c r="I13" s="124"/>
      <c r="J13" s="124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14.25" customHeight="1">
      <c r="A14" s="59"/>
      <c r="B14" s="59"/>
      <c r="C14" s="66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20.25" customHeight="1">
      <c r="A15" s="59"/>
      <c r="B15" s="59"/>
      <c r="C15" s="157" t="s">
        <v>177</v>
      </c>
      <c r="D15" s="113"/>
      <c r="E15" s="157" t="s">
        <v>178</v>
      </c>
      <c r="F15" s="112"/>
      <c r="G15" s="113"/>
      <c r="H15" s="157" t="s">
        <v>179</v>
      </c>
      <c r="I15" s="112"/>
      <c r="J15" s="113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14.25" customHeight="1">
      <c r="A16" s="59"/>
      <c r="B16" s="59"/>
      <c r="C16" s="149" t="s">
        <v>190</v>
      </c>
      <c r="D16" s="109"/>
      <c r="E16" s="149" t="s">
        <v>190</v>
      </c>
      <c r="F16" s="108"/>
      <c r="G16" s="109"/>
      <c r="H16" s="149" t="s">
        <v>190</v>
      </c>
      <c r="I16" s="108"/>
      <c r="J16" s="10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14.25" customHeight="1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 ht="14.25" customHeight="1">
      <c r="A18" s="59"/>
      <c r="B18" s="59"/>
      <c r="C18" s="65" t="s">
        <v>195</v>
      </c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14.25" customHeight="1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 ht="14.25" customHeight="1">
      <c r="A20" s="59"/>
      <c r="B20" s="59"/>
      <c r="C20" s="67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14.25" customHeight="1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57" customHeight="1">
      <c r="A22" s="59"/>
      <c r="B22" s="59"/>
      <c r="C22" s="150" t="s">
        <v>181</v>
      </c>
      <c r="D22" s="124"/>
      <c r="E22" s="124"/>
      <c r="F22" s="124"/>
      <c r="G22" s="124"/>
      <c r="H22" s="124"/>
      <c r="I22" s="124"/>
      <c r="J22" s="124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19.5" customHeight="1">
      <c r="A23" s="59"/>
      <c r="B23" s="59"/>
      <c r="C23" s="151" t="s">
        <v>182</v>
      </c>
      <c r="D23" s="124"/>
      <c r="E23" s="124"/>
      <c r="F23" s="124"/>
      <c r="G23" s="124"/>
      <c r="H23" s="124"/>
      <c r="I23" s="124"/>
      <c r="J23" s="124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15" customHeight="1">
      <c r="A24" s="59"/>
      <c r="B24" s="59"/>
      <c r="C24" s="64" t="s">
        <v>183</v>
      </c>
      <c r="D24" s="153" t="s">
        <v>190</v>
      </c>
      <c r="E24" s="124"/>
      <c r="F24" s="124"/>
      <c r="G24" s="153" t="s">
        <v>190</v>
      </c>
      <c r="H24" s="124"/>
      <c r="I24" s="153" t="s">
        <v>190</v>
      </c>
      <c r="J24" s="124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14.25" customHeight="1">
      <c r="A25" s="59"/>
      <c r="B25" s="59"/>
      <c r="C25" s="59" t="s">
        <v>184</v>
      </c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14.25" customHeight="1">
      <c r="A26" s="59"/>
      <c r="B26" s="59"/>
      <c r="C26" s="158" t="s">
        <v>192</v>
      </c>
      <c r="D26" s="124"/>
      <c r="E26" s="124"/>
      <c r="F26" s="124"/>
      <c r="G26" s="124"/>
      <c r="H26" s="124"/>
      <c r="I26" s="124"/>
      <c r="J26" s="124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14.2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14.2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71" t="s">
        <v>186</v>
      </c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16.5" customHeight="1">
      <c r="A29" s="59"/>
      <c r="B29" s="59"/>
      <c r="C29" s="153" t="s">
        <v>187</v>
      </c>
      <c r="D29" s="124"/>
      <c r="E29" s="124"/>
      <c r="F29" s="124"/>
      <c r="G29" s="124"/>
      <c r="H29" s="124"/>
      <c r="I29" s="124"/>
      <c r="J29" s="124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14.25" customHeight="1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14.25" customHeight="1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14.2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14.2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14.2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14.25" customHeight="1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14.25" customHeight="1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4.2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14.2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spans="1:26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spans="1:26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spans="1:26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spans="1:26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spans="1:26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spans="1:2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spans="1:26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spans="1:26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spans="1:26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spans="1:26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spans="1:26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spans="1:26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spans="1:26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spans="1:26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spans="1:26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spans="1:2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spans="1:26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spans="1:26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spans="1:26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spans="1:26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spans="1:26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spans="1:26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spans="1:26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spans="1:26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spans="1:26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spans="1:2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spans="1:26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spans="1:26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spans="1:26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spans="1:26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spans="1:26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spans="1:26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spans="1:26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spans="1:26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spans="1:26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spans="1:2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spans="1:26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spans="1:26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spans="1:26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spans="1:26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spans="1:26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spans="1:26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spans="1:26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spans="1:26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spans="1:26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spans="1:2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spans="1:26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spans="1:26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spans="1:26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spans="1:26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spans="1:26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spans="1:26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spans="1:26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spans="1:26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spans="1:26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spans="1:2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spans="1:26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spans="1:26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spans="1:26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spans="1:26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spans="1:26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spans="1:26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spans="1:26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spans="1:26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spans="1:26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spans="1:2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spans="1:26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spans="1:26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spans="1:26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spans="1:26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spans="1:26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spans="1:26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spans="1:26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spans="1:26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spans="1:26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spans="1: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spans="1:26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spans="1:26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spans="1:26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spans="1:26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spans="1:26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spans="1:26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spans="1:2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spans="1:26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spans="1:26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spans="1:26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spans="1:26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spans="1:26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spans="1:26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spans="1:26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spans="1:26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spans="1:26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spans="1:2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spans="1:26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spans="1:26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spans="1:26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spans="1:26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spans="1:26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spans="1:26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spans="1:26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spans="1:26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spans="1:26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spans="1:2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spans="1:26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spans="1:26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spans="1:26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spans="1:26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spans="1:26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spans="1:26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spans="1:26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spans="1:26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spans="1:26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spans="1:2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spans="1:26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spans="1:26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spans="1:26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spans="1:26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spans="1:26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spans="1:26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spans="1:26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spans="1:26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spans="1:26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spans="1:2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spans="1:26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spans="1:26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spans="1:26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spans="1:26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spans="1:26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spans="1:26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spans="1:26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spans="1:26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spans="1:26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spans="1:2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spans="1:26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spans="1:26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spans="1:26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spans="1:26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spans="1:26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spans="1:26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spans="1:26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spans="1:26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spans="1:26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spans="1:2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spans="1:26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spans="1:26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spans="1:26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spans="1:26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spans="1:26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spans="1:26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spans="1:26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spans="1:26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spans="1:26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spans="1: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spans="1:26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spans="1:26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spans="1:26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spans="1:26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spans="1:26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spans="1:26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spans="1:26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spans="1:26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spans="1:26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spans="1:2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spans="1:26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spans="1:26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spans="1:26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spans="1:26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spans="1:26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spans="1:26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spans="1:26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spans="1:26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spans="1:26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spans="1:2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spans="1:26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spans="1:26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spans="1:26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spans="1:26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spans="1:26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spans="1:26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spans="1:26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spans="1:26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spans="1:26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spans="1:2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spans="1:26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spans="1:26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spans="1:26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spans="1:26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spans="1:26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spans="1:26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spans="1:26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spans="1:26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spans="1:26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spans="1:2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spans="1:26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spans="1:26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spans="1:26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spans="1:26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spans="1:26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spans="1:26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spans="1:26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spans="1:26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spans="1:26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spans="1:2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spans="1:26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spans="1:26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spans="1:26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spans="1:26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spans="1:26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spans="1:26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spans="1:26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spans="1:26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spans="1:26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spans="1:2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spans="1:26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spans="1:26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spans="1:26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spans="1:26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spans="1:26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spans="1:26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spans="1:26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spans="1:26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spans="1:26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spans="1:2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spans="1:26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spans="1:26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spans="1:26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spans="1:26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spans="1:26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spans="1:26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spans="1:26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spans="1:26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spans="1:26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spans="1:2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spans="1:26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spans="1:26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spans="1:26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spans="1:26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spans="1:26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spans="1:26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spans="1:26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spans="1:26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spans="1:26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spans="1:2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spans="1:26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spans="1:26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spans="1:26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spans="1:26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spans="1:26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spans="1:26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spans="1:26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spans="1:26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spans="1:26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spans="1: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spans="1:26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spans="1:26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spans="1:26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spans="1:26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spans="1:26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spans="1:26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spans="1:26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spans="1:26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spans="1:26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spans="1:2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spans="1:26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spans="1:26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spans="1:26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spans="1:26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spans="1:26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spans="1:26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spans="1:26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spans="1:26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spans="1:26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spans="1:2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spans="1:26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spans="1:26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spans="1:26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spans="1:26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spans="1:26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spans="1:26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spans="1:26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spans="1:26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spans="1:26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spans="1:2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spans="1:26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spans="1:26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spans="1:26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spans="1:26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spans="1:26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spans="1:26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spans="1:26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spans="1:26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spans="1:26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spans="1:2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spans="1:26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spans="1:26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spans="1:26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spans="1:26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spans="1:26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spans="1:26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spans="1:26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spans="1:26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spans="1:26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spans="1:2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spans="1:26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spans="1:26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spans="1:26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spans="1:26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spans="1:26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spans="1:26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spans="1:26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spans="1:26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spans="1:26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spans="1:2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spans="1:26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spans="1:26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spans="1:26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spans="1:26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spans="1:26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spans="1:26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spans="1:26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spans="1:26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spans="1:26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spans="1:2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spans="1:26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spans="1:26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spans="1:26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spans="1:26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spans="1:26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spans="1:26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spans="1:26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spans="1:26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spans="1:26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spans="1:2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spans="1:26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spans="1:26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spans="1:26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spans="1:26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spans="1:26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spans="1:26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spans="1:26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spans="1:26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spans="1:26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spans="1:2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spans="1:26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spans="1:26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spans="1:26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spans="1:26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spans="1:26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spans="1:26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spans="1:26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spans="1:26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spans="1:26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spans="1: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spans="1:26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spans="1:26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spans="1:26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spans="1:26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spans="1:26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spans="1:26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spans="1:26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spans="1:26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spans="1:26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spans="1:2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spans="1:26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spans="1:26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spans="1:26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spans="1:26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spans="1:26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spans="1:26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spans="1:26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spans="1:26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spans="1:26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spans="1:2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spans="1:26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spans="1:26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spans="1:26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spans="1:26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spans="1:26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spans="1:26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spans="1:26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spans="1:26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spans="1:26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spans="1:2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spans="1:26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spans="1:26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spans="1:26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spans="1:26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spans="1:26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spans="1:26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spans="1:26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spans="1:26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spans="1:26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spans="1:2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spans="1:26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spans="1:26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spans="1:26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spans="1:26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spans="1:26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spans="1:26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spans="1:26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spans="1:26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spans="1:26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spans="1:2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spans="1:26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spans="1:26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spans="1:26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spans="1:26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spans="1:26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spans="1:26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spans="1:26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spans="1:26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spans="1:26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spans="1:2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spans="1:26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spans="1:26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spans="1:26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spans="1:26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spans="1:26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spans="1:26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spans="1:26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spans="1:26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spans="1:26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spans="1:2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spans="1:26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spans="1:26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spans="1:26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spans="1:26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spans="1:26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spans="1:26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spans="1:26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spans="1:26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spans="1:26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spans="1:2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spans="1:26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spans="1:26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spans="1:26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spans="1:26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spans="1:26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spans="1:26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spans="1:26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spans="1:26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spans="1:26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spans="1:2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spans="1:26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spans="1:26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spans="1:26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spans="1:26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spans="1:26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spans="1:26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spans="1:26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spans="1:26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spans="1:26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spans="1: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spans="1:26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spans="1:26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spans="1:26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spans="1:26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spans="1:26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spans="1:26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spans="1:26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spans="1:26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spans="1:26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spans="1:2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spans="1:26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spans="1:26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spans="1:26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spans="1:26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spans="1:26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spans="1:26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spans="1:26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spans="1:26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spans="1:26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spans="1:2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spans="1:26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spans="1:26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spans="1:26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spans="1:26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spans="1:26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spans="1:26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spans="1:26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spans="1:26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spans="1:26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spans="1:2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spans="1:26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spans="1:26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spans="1:26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spans="1:26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spans="1:26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spans="1:26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spans="1:26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spans="1:26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spans="1:26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spans="1:2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spans="1:26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spans="1:26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spans="1:26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spans="1:26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spans="1:26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spans="1:26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spans="1:26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spans="1:26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spans="1:26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spans="1:2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spans="1:26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spans="1:26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spans="1:26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spans="1:26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spans="1:26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spans="1:26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spans="1:26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spans="1:26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spans="1:26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spans="1:2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spans="1:26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spans="1:26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spans="1:26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spans="1:26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spans="1:26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spans="1:26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spans="1:26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spans="1:26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spans="1:26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spans="1:2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spans="1:26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spans="1:26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spans="1:26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spans="1:26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7">
    <mergeCell ref="D24:F24"/>
    <mergeCell ref="C26:J26"/>
    <mergeCell ref="C29:J29"/>
    <mergeCell ref="C16:D16"/>
    <mergeCell ref="E16:G16"/>
    <mergeCell ref="H16:J16"/>
    <mergeCell ref="C22:J22"/>
    <mergeCell ref="C23:J23"/>
    <mergeCell ref="G24:H24"/>
    <mergeCell ref="I24:J24"/>
    <mergeCell ref="C3:K3"/>
    <mergeCell ref="C11:J11"/>
    <mergeCell ref="C12:J12"/>
    <mergeCell ref="C13:J13"/>
    <mergeCell ref="C15:D15"/>
    <mergeCell ref="E15:G15"/>
    <mergeCell ref="H15:J15"/>
  </mergeCells>
  <hyperlinks>
    <hyperlink ref="K28" location="null!A1" display="Regresar"/>
  </hyperlinks>
  <printOptions horizontalCentered="1" verticalCentered="1"/>
  <pageMargins left="0.70866141732283472" right="0.70866141732283472" top="0.74803149606299213" bottom="0.74803149606299213" header="0" footer="0"/>
  <pageSetup scale="70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2578125" defaultRowHeight="15" customHeight="1"/>
  <cols>
    <col min="1" max="2" width="11.42578125" customWidth="1"/>
    <col min="3" max="3" width="15.5703125" customWidth="1"/>
    <col min="4" max="4" width="19.5703125" customWidth="1"/>
    <col min="5" max="9" width="11.42578125" customWidth="1"/>
    <col min="10" max="10" width="46.28515625" customWidth="1"/>
    <col min="11" max="26" width="11.42578125" customWidth="1"/>
  </cols>
  <sheetData>
    <row r="1" spans="1:26" ht="14.25" customHeight="1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4.25" customHeight="1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5.75" customHeight="1">
      <c r="A3" s="59"/>
      <c r="B3" s="59"/>
      <c r="C3" s="154" t="s">
        <v>172</v>
      </c>
      <c r="D3" s="124"/>
      <c r="E3" s="124"/>
      <c r="F3" s="124"/>
      <c r="G3" s="124"/>
      <c r="H3" s="124"/>
      <c r="I3" s="124"/>
      <c r="J3" s="124"/>
      <c r="K3" s="124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15.75" customHeight="1">
      <c r="A4" s="59"/>
      <c r="B4" s="59"/>
      <c r="C4" s="61"/>
      <c r="D4" s="61"/>
      <c r="E4" s="61"/>
      <c r="F4" s="61"/>
      <c r="G4" s="61"/>
      <c r="H4" s="61"/>
      <c r="I4" s="61"/>
      <c r="J4" s="61"/>
      <c r="K4" s="61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15.75" customHeight="1">
      <c r="A5" s="59"/>
      <c r="B5" s="59"/>
      <c r="C5" s="61"/>
      <c r="D5" s="61"/>
      <c r="E5" s="61"/>
      <c r="F5" s="61"/>
      <c r="G5" s="61"/>
      <c r="H5" s="61" t="s">
        <v>173</v>
      </c>
      <c r="I5" s="61" t="s">
        <v>174</v>
      </c>
      <c r="J5" s="61" t="s">
        <v>175</v>
      </c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5" customHeight="1">
      <c r="A6" s="59"/>
      <c r="B6" s="59"/>
      <c r="C6" s="59"/>
      <c r="D6" s="59"/>
      <c r="E6" s="59"/>
      <c r="F6" s="59"/>
      <c r="G6" s="62" t="s">
        <v>106</v>
      </c>
      <c r="H6" s="72"/>
      <c r="I6" s="72"/>
      <c r="J6" s="72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5" customHeight="1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14.25" customHeight="1">
      <c r="A8" s="59"/>
      <c r="B8" s="59"/>
      <c r="C8" s="59"/>
      <c r="D8" s="59"/>
      <c r="E8" s="59"/>
      <c r="F8" s="59"/>
      <c r="G8" s="59"/>
      <c r="H8" s="64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14.25" customHeight="1">
      <c r="A9" s="59"/>
      <c r="B9" s="59"/>
      <c r="C9" s="65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14.25" customHeight="1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31.5" customHeight="1">
      <c r="A11" s="59"/>
      <c r="B11" s="59"/>
      <c r="C11" s="155" t="s">
        <v>196</v>
      </c>
      <c r="D11" s="124"/>
      <c r="E11" s="124"/>
      <c r="F11" s="124"/>
      <c r="G11" s="124"/>
      <c r="H11" s="124"/>
      <c r="I11" s="124"/>
      <c r="J11" s="124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70.5" customHeight="1">
      <c r="A12" s="59"/>
      <c r="B12" s="59"/>
      <c r="C12" s="151" t="str">
        <f>+'Formulación Plan Mejora'!D18</f>
        <v>Fortalecer el conocimiento de los grupos de interés internos en la importancia de la implementación de un sistema de gestión ambiental</v>
      </c>
      <c r="D12" s="124"/>
      <c r="E12" s="124"/>
      <c r="F12" s="124"/>
      <c r="G12" s="124"/>
      <c r="H12" s="124"/>
      <c r="I12" s="124"/>
      <c r="J12" s="124"/>
      <c r="K12" s="151">
        <f>+'Formulación Plan Mejora'!L18</f>
        <v>0</v>
      </c>
      <c r="L12" s="124"/>
      <c r="M12" s="124"/>
      <c r="N12" s="124"/>
      <c r="O12" s="124"/>
      <c r="P12" s="124"/>
      <c r="Q12" s="124"/>
      <c r="R12" s="124"/>
      <c r="S12" s="59"/>
      <c r="T12" s="59"/>
      <c r="U12" s="59"/>
      <c r="V12" s="59"/>
      <c r="W12" s="59"/>
      <c r="X12" s="59"/>
      <c r="Y12" s="59"/>
      <c r="Z12" s="59"/>
    </row>
    <row r="13" spans="1:26" ht="26.25" customHeight="1">
      <c r="A13" s="59"/>
      <c r="B13" s="59"/>
      <c r="C13" s="155" t="s">
        <v>197</v>
      </c>
      <c r="D13" s="124"/>
      <c r="E13" s="124"/>
      <c r="F13" s="124"/>
      <c r="G13" s="124"/>
      <c r="H13" s="124"/>
      <c r="I13" s="124"/>
      <c r="J13" s="124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14.25" customHeight="1">
      <c r="A14" s="59"/>
      <c r="B14" s="59"/>
      <c r="C14" s="66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20.25" customHeight="1">
      <c r="A15" s="59"/>
      <c r="B15" s="59"/>
      <c r="C15" s="157" t="s">
        <v>177</v>
      </c>
      <c r="D15" s="113"/>
      <c r="E15" s="157" t="s">
        <v>178</v>
      </c>
      <c r="F15" s="112"/>
      <c r="G15" s="113"/>
      <c r="H15" s="157" t="s">
        <v>179</v>
      </c>
      <c r="I15" s="112"/>
      <c r="J15" s="113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14.25" customHeight="1">
      <c r="A16" s="59"/>
      <c r="B16" s="59"/>
      <c r="C16" s="149" t="s">
        <v>190</v>
      </c>
      <c r="D16" s="109"/>
      <c r="E16" s="149" t="s">
        <v>190</v>
      </c>
      <c r="F16" s="108"/>
      <c r="G16" s="109"/>
      <c r="H16" s="149" t="s">
        <v>190</v>
      </c>
      <c r="I16" s="108"/>
      <c r="J16" s="10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14.25" customHeight="1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 ht="14.25" customHeight="1">
      <c r="A18" s="59"/>
      <c r="B18" s="59"/>
      <c r="C18" s="65" t="s">
        <v>198</v>
      </c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14.25" customHeight="1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 ht="14.25" customHeight="1">
      <c r="A20" s="59"/>
      <c r="B20" s="59"/>
      <c r="C20" s="67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14.25" customHeight="1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57" customHeight="1">
      <c r="A22" s="59"/>
      <c r="B22" s="59"/>
      <c r="C22" s="150" t="s">
        <v>181</v>
      </c>
      <c r="D22" s="124"/>
      <c r="E22" s="124"/>
      <c r="F22" s="124"/>
      <c r="G22" s="124"/>
      <c r="H22" s="124"/>
      <c r="I22" s="124"/>
      <c r="J22" s="124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19.5" customHeight="1">
      <c r="A23" s="59"/>
      <c r="B23" s="59"/>
      <c r="C23" s="151" t="s">
        <v>182</v>
      </c>
      <c r="D23" s="124"/>
      <c r="E23" s="124"/>
      <c r="F23" s="124"/>
      <c r="G23" s="124"/>
      <c r="H23" s="124"/>
      <c r="I23" s="124"/>
      <c r="J23" s="124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15" customHeight="1">
      <c r="A24" s="59"/>
      <c r="B24" s="59"/>
      <c r="C24" s="64" t="s">
        <v>183</v>
      </c>
      <c r="D24" s="153" t="s">
        <v>190</v>
      </c>
      <c r="E24" s="124"/>
      <c r="F24" s="124"/>
      <c r="G24" s="153" t="s">
        <v>190</v>
      </c>
      <c r="H24" s="124"/>
      <c r="I24" s="153" t="s">
        <v>190</v>
      </c>
      <c r="J24" s="124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14.25" customHeight="1">
      <c r="A25" s="59"/>
      <c r="B25" s="59"/>
      <c r="C25" s="59" t="s">
        <v>184</v>
      </c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14.25" customHeight="1">
      <c r="A26" s="59"/>
      <c r="B26" s="59"/>
      <c r="C26" s="158" t="s">
        <v>192</v>
      </c>
      <c r="D26" s="124"/>
      <c r="E26" s="124"/>
      <c r="F26" s="124"/>
      <c r="G26" s="124"/>
      <c r="H26" s="124"/>
      <c r="I26" s="124"/>
      <c r="J26" s="124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14.2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14.2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71" t="s">
        <v>186</v>
      </c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16.5" customHeight="1">
      <c r="A29" s="59"/>
      <c r="B29" s="59"/>
      <c r="C29" s="153" t="s">
        <v>187</v>
      </c>
      <c r="D29" s="124"/>
      <c r="E29" s="124"/>
      <c r="F29" s="124"/>
      <c r="G29" s="124"/>
      <c r="H29" s="124"/>
      <c r="I29" s="124"/>
      <c r="J29" s="124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14.25" customHeight="1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14.25" customHeight="1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14.2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14.2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14.2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14.25" customHeight="1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14.25" customHeight="1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4.2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14.2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spans="1:26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spans="1:26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spans="1:26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spans="1:26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spans="1:26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spans="1:2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spans="1:26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spans="1:26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spans="1:26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spans="1:26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spans="1:26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spans="1:26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spans="1:26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spans="1:26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spans="1:26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spans="1:2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spans="1:26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spans="1:26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spans="1:26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spans="1:26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spans="1:26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spans="1:26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spans="1:26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spans="1:26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spans="1:26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spans="1:2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spans="1:26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spans="1:26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spans="1:26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spans="1:26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spans="1:26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spans="1:26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spans="1:26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spans="1:26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spans="1:26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spans="1:2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spans="1:26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spans="1:26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spans="1:26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spans="1:26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spans="1:26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spans="1:26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spans="1:26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spans="1:26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spans="1:26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spans="1:2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spans="1:26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spans="1:26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spans="1:26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spans="1:26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spans="1:26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spans="1:26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spans="1:26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spans="1:26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spans="1:26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spans="1:2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spans="1:26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spans="1:26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spans="1:26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spans="1:26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spans="1:26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spans="1:26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spans="1:26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spans="1:26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spans="1:26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spans="1:2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spans="1:26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spans="1:26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spans="1:26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spans="1:26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spans="1:26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spans="1:26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spans="1:26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spans="1:26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spans="1:26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spans="1: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spans="1:26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spans="1:26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spans="1:26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spans="1:26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spans="1:26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spans="1:26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spans="1:2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spans="1:26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spans="1:26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spans="1:26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spans="1:26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spans="1:26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spans="1:26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spans="1:26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spans="1:26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spans="1:26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spans="1:2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spans="1:26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spans="1:26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spans="1:26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spans="1:26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spans="1:26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spans="1:26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spans="1:26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spans="1:26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spans="1:26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spans="1:2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spans="1:26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spans="1:26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spans="1:26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spans="1:26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spans="1:26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spans="1:26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spans="1:26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spans="1:26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spans="1:26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spans="1:2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spans="1:26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spans="1:26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spans="1:26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spans="1:26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spans="1:26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spans="1:26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spans="1:26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spans="1:26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spans="1:26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spans="1:2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spans="1:26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spans="1:26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spans="1:26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spans="1:26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spans="1:26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spans="1:26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spans="1:26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spans="1:26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spans="1:26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spans="1:2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spans="1:26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spans="1:26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spans="1:26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spans="1:26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spans="1:26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spans="1:26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spans="1:26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spans="1:26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spans="1:26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spans="1:2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spans="1:26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spans="1:26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spans="1:26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spans="1:26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spans="1:26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spans="1:26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spans="1:26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spans="1:26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spans="1:26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spans="1: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spans="1:26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spans="1:26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spans="1:26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spans="1:26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spans="1:26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spans="1:26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spans="1:26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spans="1:26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spans="1:26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spans="1:2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spans="1:26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spans="1:26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spans="1:26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spans="1:26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spans="1:26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spans="1:26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spans="1:26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spans="1:26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spans="1:26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spans="1:2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spans="1:26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spans="1:26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spans="1:26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spans="1:26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spans="1:26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spans="1:26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spans="1:26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spans="1:26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spans="1:26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spans="1:2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spans="1:26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spans="1:26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spans="1:26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spans="1:26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spans="1:26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spans="1:26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spans="1:26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spans="1:26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spans="1:26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spans="1:2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spans="1:26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spans="1:26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spans="1:26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spans="1:26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spans="1:26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spans="1:26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spans="1:26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spans="1:26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spans="1:26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spans="1:2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spans="1:26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spans="1:26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spans="1:26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spans="1:26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spans="1:26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spans="1:26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spans="1:26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spans="1:26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spans="1:26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spans="1:2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spans="1:26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spans="1:26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spans="1:26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spans="1:26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spans="1:26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spans="1:26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spans="1:26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spans="1:26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spans="1:26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spans="1:2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spans="1:26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spans="1:26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spans="1:26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spans="1:26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spans="1:26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spans="1:26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spans="1:26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spans="1:26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spans="1:26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spans="1:2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spans="1:26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spans="1:26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spans="1:26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spans="1:26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spans="1:26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spans="1:26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spans="1:26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spans="1:26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spans="1:26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spans="1:2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spans="1:26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spans="1:26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spans="1:26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spans="1:26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spans="1:26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spans="1:26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spans="1:26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spans="1:26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spans="1:26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spans="1: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spans="1:26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spans="1:26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spans="1:26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spans="1:26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spans="1:26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spans="1:26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spans="1:26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spans="1:26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spans="1:26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spans="1:2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spans="1:26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spans="1:26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spans="1:26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spans="1:26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spans="1:26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spans="1:26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spans="1:26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spans="1:26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spans="1:26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spans="1:2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spans="1:26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spans="1:26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spans="1:26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spans="1:26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spans="1:26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spans="1:26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spans="1:26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spans="1:26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spans="1:26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spans="1:2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spans="1:26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spans="1:26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spans="1:26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spans="1:26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spans="1:26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spans="1:26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spans="1:26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spans="1:26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spans="1:26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spans="1:2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spans="1:26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spans="1:26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spans="1:26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spans="1:26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spans="1:26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spans="1:26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spans="1:26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spans="1:26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spans="1:26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spans="1:2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spans="1:26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spans="1:26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spans="1:26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spans="1:26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spans="1:26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spans="1:26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spans="1:26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spans="1:26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spans="1:26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spans="1:2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spans="1:26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spans="1:26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spans="1:26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spans="1:26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spans="1:26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spans="1:26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spans="1:26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spans="1:26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spans="1:26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spans="1:2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spans="1:26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spans="1:26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spans="1:26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spans="1:26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spans="1:26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spans="1:26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spans="1:26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spans="1:26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spans="1:26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spans="1:2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spans="1:26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spans="1:26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spans="1:26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spans="1:26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spans="1:26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spans="1:26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spans="1:26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spans="1:26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spans="1:26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spans="1:2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spans="1:26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spans="1:26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spans="1:26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spans="1:26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spans="1:26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spans="1:26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spans="1:26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spans="1:26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spans="1:26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spans="1: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spans="1:26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spans="1:26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spans="1:26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spans="1:26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spans="1:26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spans="1:26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spans="1:26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spans="1:26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spans="1:26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spans="1:2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spans="1:26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spans="1:26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spans="1:26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spans="1:26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spans="1:26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spans="1:26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spans="1:26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spans="1:26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spans="1:26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spans="1:2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spans="1:26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spans="1:26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spans="1:26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spans="1:26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spans="1:26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spans="1:26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spans="1:26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spans="1:26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spans="1:26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spans="1:2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spans="1:26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spans="1:26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spans="1:26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spans="1:26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spans="1:26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spans="1:26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spans="1:26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spans="1:26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spans="1:26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spans="1:2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spans="1:26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spans="1:26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spans="1:26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spans="1:26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spans="1:26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spans="1:26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spans="1:26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spans="1:26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spans="1:26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spans="1:2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spans="1:26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spans="1:26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spans="1:26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spans="1:26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spans="1:26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spans="1:26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spans="1:26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spans="1:26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spans="1:26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spans="1:2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spans="1:26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spans="1:26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spans="1:26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spans="1:26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spans="1:26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spans="1:26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spans="1:26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spans="1:26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spans="1:26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spans="1:2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spans="1:26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spans="1:26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spans="1:26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spans="1:26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spans="1:26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spans="1:26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spans="1:26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spans="1:26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spans="1:26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spans="1:2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spans="1:26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spans="1:26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spans="1:26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spans="1:26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spans="1:26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spans="1:26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spans="1:26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spans="1:26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spans="1:26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spans="1:2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spans="1:26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spans="1:26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spans="1:26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spans="1:26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spans="1:26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spans="1:26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spans="1:26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spans="1:26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spans="1:26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spans="1: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spans="1:26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spans="1:26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spans="1:26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spans="1:26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spans="1:26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spans="1:26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spans="1:26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spans="1:26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spans="1:26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spans="1:2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spans="1:26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spans="1:26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spans="1:26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spans="1:26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spans="1:26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spans="1:26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spans="1:26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spans="1:26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spans="1:26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spans="1:2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spans="1:26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spans="1:26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spans="1:26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spans="1:26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spans="1:26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spans="1:26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spans="1:26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spans="1:26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spans="1:26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spans="1:2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spans="1:26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spans="1:26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spans="1:26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spans="1:26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spans="1:26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spans="1:26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spans="1:26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spans="1:26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spans="1:26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spans="1:2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spans="1:26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spans="1:26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spans="1:26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spans="1:26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spans="1:26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spans="1:26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spans="1:26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spans="1:26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spans="1:26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spans="1:2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spans="1:26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spans="1:26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spans="1:26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spans="1:26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spans="1:26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spans="1:26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spans="1:26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spans="1:26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spans="1:26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spans="1:2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spans="1:26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spans="1:26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spans="1:26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spans="1:26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spans="1:26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spans="1:26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spans="1:26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spans="1:26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spans="1:26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spans="1:2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spans="1:26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spans="1:26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spans="1:26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spans="1:26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8">
    <mergeCell ref="C29:J29"/>
    <mergeCell ref="C15:D15"/>
    <mergeCell ref="C16:D16"/>
    <mergeCell ref="E16:G16"/>
    <mergeCell ref="H16:J16"/>
    <mergeCell ref="C22:J22"/>
    <mergeCell ref="C23:J23"/>
    <mergeCell ref="D24:F24"/>
    <mergeCell ref="E15:G15"/>
    <mergeCell ref="H15:J15"/>
    <mergeCell ref="G24:H24"/>
    <mergeCell ref="I24:J24"/>
    <mergeCell ref="C26:J26"/>
    <mergeCell ref="C3:K3"/>
    <mergeCell ref="C11:J11"/>
    <mergeCell ref="C12:J12"/>
    <mergeCell ref="K12:R12"/>
    <mergeCell ref="C13:J13"/>
  </mergeCells>
  <hyperlinks>
    <hyperlink ref="K28" location="null!A1" display="Regresar"/>
  </hyperlinks>
  <printOptions horizontalCentered="1" verticalCentered="1"/>
  <pageMargins left="0.70866141732283472" right="0.70866141732283472" top="0.74803149606299213" bottom="0.74803149606299213" header="0" footer="0"/>
  <pageSetup scale="70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4.42578125" defaultRowHeight="15" customHeight="1"/>
  <cols>
    <col min="1" max="2" width="11.42578125" customWidth="1"/>
    <col min="3" max="3" width="15.5703125" customWidth="1"/>
    <col min="4" max="4" width="19.5703125" customWidth="1"/>
    <col min="5" max="9" width="11.42578125" customWidth="1"/>
    <col min="10" max="10" width="13.140625" customWidth="1"/>
    <col min="11" max="26" width="11.42578125" customWidth="1"/>
  </cols>
  <sheetData>
    <row r="1" spans="1:26" ht="14.25" customHeight="1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4.25" customHeight="1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5.75" customHeight="1">
      <c r="A3" s="59"/>
      <c r="B3" s="59"/>
      <c r="C3" s="154" t="s">
        <v>172</v>
      </c>
      <c r="D3" s="124"/>
      <c r="E3" s="124"/>
      <c r="F3" s="124"/>
      <c r="G3" s="124"/>
      <c r="H3" s="124"/>
      <c r="I3" s="124"/>
      <c r="J3" s="124"/>
      <c r="K3" s="124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15.75" customHeight="1">
      <c r="A4" s="59"/>
      <c r="B4" s="59"/>
      <c r="C4" s="61"/>
      <c r="D4" s="61"/>
      <c r="E4" s="61"/>
      <c r="F4" s="61"/>
      <c r="G4" s="61"/>
      <c r="H4" s="61"/>
      <c r="I4" s="61"/>
      <c r="J4" s="61"/>
      <c r="K4" s="61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15.75" customHeight="1">
      <c r="A5" s="59"/>
      <c r="B5" s="59"/>
      <c r="C5" s="61"/>
      <c r="D5" s="61"/>
      <c r="E5" s="61"/>
      <c r="F5" s="61"/>
      <c r="G5" s="61"/>
      <c r="H5" s="61" t="s">
        <v>173</v>
      </c>
      <c r="I5" s="61" t="s">
        <v>174</v>
      </c>
      <c r="J5" s="61" t="s">
        <v>175</v>
      </c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5" customHeight="1">
      <c r="A6" s="59"/>
      <c r="B6" s="59"/>
      <c r="C6" s="59"/>
      <c r="D6" s="59"/>
      <c r="E6" s="59"/>
      <c r="F6" s="59"/>
      <c r="G6" s="62" t="s">
        <v>106</v>
      </c>
      <c r="H6" s="72"/>
      <c r="I6" s="72"/>
      <c r="J6" s="72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5" customHeight="1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14.25" customHeight="1">
      <c r="A8" s="59"/>
      <c r="B8" s="59"/>
      <c r="C8" s="59"/>
      <c r="D8" s="59"/>
      <c r="E8" s="59"/>
      <c r="F8" s="59"/>
      <c r="G8" s="59"/>
      <c r="H8" s="64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14.25" customHeight="1">
      <c r="A9" s="59"/>
      <c r="B9" s="59"/>
      <c r="C9" s="65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14.25" customHeight="1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31.5" customHeight="1">
      <c r="A11" s="59"/>
      <c r="B11" s="59"/>
      <c r="C11" s="155" t="s">
        <v>199</v>
      </c>
      <c r="D11" s="124"/>
      <c r="E11" s="124"/>
      <c r="F11" s="124"/>
      <c r="G11" s="124"/>
      <c r="H11" s="124"/>
      <c r="I11" s="124"/>
      <c r="J11" s="124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18" customHeight="1">
      <c r="A12" s="59"/>
      <c r="B12" s="59"/>
      <c r="C12" s="159" t="e">
        <f>+#REF!</f>
        <v>#REF!</v>
      </c>
      <c r="D12" s="124"/>
      <c r="E12" s="124"/>
      <c r="F12" s="124"/>
      <c r="G12" s="124"/>
      <c r="H12" s="124"/>
      <c r="I12" s="124"/>
      <c r="J12" s="124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26.25" customHeight="1">
      <c r="A13" s="59"/>
      <c r="B13" s="59"/>
      <c r="C13" s="155" t="s">
        <v>200</v>
      </c>
      <c r="D13" s="124"/>
      <c r="E13" s="124"/>
      <c r="F13" s="124"/>
      <c r="G13" s="124"/>
      <c r="H13" s="124"/>
      <c r="I13" s="124"/>
      <c r="J13" s="124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14.25" customHeight="1">
      <c r="A14" s="59"/>
      <c r="B14" s="59"/>
      <c r="C14" s="66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20.25" customHeight="1">
      <c r="A15" s="59"/>
      <c r="B15" s="59"/>
      <c r="C15" s="157" t="s">
        <v>177</v>
      </c>
      <c r="D15" s="113"/>
      <c r="E15" s="157" t="s">
        <v>178</v>
      </c>
      <c r="F15" s="112"/>
      <c r="G15" s="113"/>
      <c r="H15" s="157" t="s">
        <v>179</v>
      </c>
      <c r="I15" s="112"/>
      <c r="J15" s="113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14.25" customHeight="1">
      <c r="A16" s="59"/>
      <c r="B16" s="59"/>
      <c r="C16" s="149" t="s">
        <v>190</v>
      </c>
      <c r="D16" s="109"/>
      <c r="E16" s="149" t="s">
        <v>190</v>
      </c>
      <c r="F16" s="108"/>
      <c r="G16" s="109"/>
      <c r="H16" s="149" t="s">
        <v>190</v>
      </c>
      <c r="I16" s="108"/>
      <c r="J16" s="10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14.25" customHeight="1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 ht="14.25" customHeight="1">
      <c r="A18" s="59"/>
      <c r="B18" s="59"/>
      <c r="C18" s="65" t="s">
        <v>201</v>
      </c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14.25" customHeight="1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 ht="14.25" customHeight="1">
      <c r="A20" s="59"/>
      <c r="B20" s="59"/>
      <c r="C20" s="67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14.25" customHeight="1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57" customHeight="1">
      <c r="A22" s="59"/>
      <c r="B22" s="59"/>
      <c r="C22" s="150" t="s">
        <v>181</v>
      </c>
      <c r="D22" s="124"/>
      <c r="E22" s="124"/>
      <c r="F22" s="124"/>
      <c r="G22" s="124"/>
      <c r="H22" s="124"/>
      <c r="I22" s="124"/>
      <c r="J22" s="124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19.5" customHeight="1">
      <c r="A23" s="59"/>
      <c r="B23" s="59"/>
      <c r="C23" s="151" t="s">
        <v>182</v>
      </c>
      <c r="D23" s="124"/>
      <c r="E23" s="124"/>
      <c r="F23" s="124"/>
      <c r="G23" s="124"/>
      <c r="H23" s="124"/>
      <c r="I23" s="124"/>
      <c r="J23" s="124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15" customHeight="1">
      <c r="A24" s="59"/>
      <c r="B24" s="59"/>
      <c r="C24" s="64" t="s">
        <v>183</v>
      </c>
      <c r="D24" s="153" t="s">
        <v>190</v>
      </c>
      <c r="E24" s="124"/>
      <c r="F24" s="124"/>
      <c r="G24" s="153" t="s">
        <v>190</v>
      </c>
      <c r="H24" s="124"/>
      <c r="I24" s="153" t="s">
        <v>190</v>
      </c>
      <c r="J24" s="124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14.25" customHeight="1">
      <c r="A25" s="59"/>
      <c r="B25" s="59"/>
      <c r="C25" s="59" t="s">
        <v>184</v>
      </c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14.25" customHeight="1">
      <c r="A26" s="59"/>
      <c r="B26" s="59"/>
      <c r="C26" s="158" t="s">
        <v>192</v>
      </c>
      <c r="D26" s="124"/>
      <c r="E26" s="124"/>
      <c r="F26" s="124"/>
      <c r="G26" s="124"/>
      <c r="H26" s="124"/>
      <c r="I26" s="124"/>
      <c r="J26" s="124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14.2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14.2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71" t="s">
        <v>186</v>
      </c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16.5" customHeight="1">
      <c r="A29" s="59"/>
      <c r="B29" s="59"/>
      <c r="C29" s="153" t="s">
        <v>187</v>
      </c>
      <c r="D29" s="124"/>
      <c r="E29" s="124"/>
      <c r="F29" s="124"/>
      <c r="G29" s="124"/>
      <c r="H29" s="124"/>
      <c r="I29" s="124"/>
      <c r="J29" s="124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14.25" customHeight="1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14.25" customHeight="1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14.2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14.2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14.2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14.25" customHeight="1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14.25" customHeight="1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4.2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14.2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spans="1:26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spans="1:26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spans="1:26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spans="1:26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spans="1:26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spans="1:2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spans="1:26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spans="1:26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spans="1:26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spans="1:26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spans="1:26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spans="1:26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spans="1:26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spans="1:26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spans="1:26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spans="1:2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spans="1:26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spans="1:26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spans="1:26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spans="1:26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spans="1:26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spans="1:26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spans="1:26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spans="1:26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spans="1:26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spans="1:2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spans="1:26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spans="1:26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spans="1:26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spans="1:26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spans="1:26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spans="1:26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spans="1:26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spans="1:26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spans="1:26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spans="1:2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spans="1:26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spans="1:26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spans="1:26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spans="1:26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spans="1:26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spans="1:26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spans="1:26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spans="1:26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spans="1:26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spans="1:2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spans="1:26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spans="1:26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spans="1:26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spans="1:26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spans="1:26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spans="1:26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spans="1:26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spans="1:26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spans="1:26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spans="1:2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spans="1:26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spans="1:26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spans="1:26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spans="1:26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spans="1:26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spans="1:26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spans="1:26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spans="1:26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spans="1:26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spans="1:2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spans="1:26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spans="1:26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spans="1:26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spans="1:26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spans="1:26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spans="1:26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spans="1:26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spans="1:26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spans="1:26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spans="1: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spans="1:26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spans="1:26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spans="1:26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spans="1:26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spans="1:26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spans="1:26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spans="1:2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spans="1:26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spans="1:26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spans="1:26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spans="1:26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spans="1:26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spans="1:26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spans="1:26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spans="1:26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spans="1:26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spans="1:2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spans="1:26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spans="1:26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spans="1:26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spans="1:26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spans="1:26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spans="1:26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spans="1:26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spans="1:26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spans="1:26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spans="1:2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spans="1:26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spans="1:26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spans="1:26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spans="1:26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spans="1:26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spans="1:26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spans="1:26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spans="1:26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spans="1:26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spans="1:2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spans="1:26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spans="1:26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spans="1:26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spans="1:26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spans="1:26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spans="1:26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spans="1:26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spans="1:26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spans="1:26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spans="1:2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spans="1:26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spans="1:26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spans="1:26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spans="1:26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spans="1:26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spans="1:26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spans="1:26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spans="1:26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spans="1:26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spans="1:2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spans="1:26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spans="1:26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spans="1:26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spans="1:26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spans="1:26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spans="1:26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spans="1:26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spans="1:26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spans="1:26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spans="1:2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spans="1:26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spans="1:26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spans="1:26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spans="1:26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spans="1:26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spans="1:26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spans="1:26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spans="1:26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spans="1:26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spans="1: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spans="1:26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spans="1:26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spans="1:26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spans="1:26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spans="1:26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spans="1:26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spans="1:26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spans="1:26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spans="1:26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spans="1:2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spans="1:26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spans="1:26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spans="1:26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spans="1:26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spans="1:26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spans="1:26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spans="1:26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spans="1:26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spans="1:26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spans="1:2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spans="1:26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spans="1:26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spans="1:26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spans="1:26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spans="1:26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spans="1:26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spans="1:26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spans="1:26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spans="1:26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spans="1:2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spans="1:26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spans="1:26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spans="1:26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spans="1:26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spans="1:26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spans="1:26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spans="1:26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spans="1:26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spans="1:26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spans="1:2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spans="1:26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spans="1:26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spans="1:26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spans="1:26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spans="1:26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spans="1:26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spans="1:26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spans="1:26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spans="1:26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spans="1:2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spans="1:26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spans="1:26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spans="1:26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spans="1:26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spans="1:26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spans="1:26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spans="1:26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spans="1:26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spans="1:26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spans="1:2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spans="1:26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spans="1:26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spans="1:26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spans="1:26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spans="1:26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spans="1:26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spans="1:26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spans="1:26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spans="1:26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spans="1:2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spans="1:26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spans="1:26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spans="1:26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spans="1:26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spans="1:26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spans="1:26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spans="1:26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spans="1:26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spans="1:26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spans="1:2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spans="1:26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spans="1:26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spans="1:26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spans="1:26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spans="1:26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spans="1:26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spans="1:26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spans="1:26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spans="1:26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spans="1:2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spans="1:26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spans="1:26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spans="1:26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spans="1:26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spans="1:26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spans="1:26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spans="1:26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spans="1:26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spans="1:26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spans="1: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spans="1:26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spans="1:26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spans="1:26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spans="1:26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spans="1:26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spans="1:26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spans="1:26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spans="1:26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spans="1:26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spans="1:2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spans="1:26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spans="1:26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spans="1:26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spans="1:26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spans="1:26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spans="1:26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spans="1:26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spans="1:26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spans="1:26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spans="1:2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spans="1:26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spans="1:26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spans="1:26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spans="1:26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spans="1:26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spans="1:26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spans="1:26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spans="1:26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spans="1:26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spans="1:2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spans="1:26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spans="1:26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spans="1:26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spans="1:26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spans="1:26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spans="1:26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spans="1:26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spans="1:26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spans="1:26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spans="1:2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spans="1:26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spans="1:26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spans="1:26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spans="1:26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spans="1:26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spans="1:26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spans="1:26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spans="1:26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spans="1:26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spans="1:2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spans="1:26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spans="1:26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spans="1:26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spans="1:26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spans="1:26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spans="1:26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spans="1:26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spans="1:26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spans="1:26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spans="1:2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spans="1:26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spans="1:26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spans="1:26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spans="1:26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spans="1:26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spans="1:26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spans="1:26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spans="1:26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spans="1:26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spans="1:2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spans="1:26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spans="1:26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spans="1:26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spans="1:26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spans="1:26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spans="1:26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spans="1:26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spans="1:26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spans="1:26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spans="1:2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spans="1:26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spans="1:26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spans="1:26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spans="1:26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spans="1:26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spans="1:26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spans="1:26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spans="1:26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spans="1:26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spans="1:2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spans="1:26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spans="1:26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spans="1:26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spans="1:26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spans="1:26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spans="1:26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spans="1:26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spans="1:26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spans="1:26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spans="1: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spans="1:26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spans="1:26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spans="1:26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spans="1:26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spans="1:26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spans="1:26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spans="1:26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spans="1:26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spans="1:26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spans="1:2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spans="1:26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spans="1:26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spans="1:26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spans="1:26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spans="1:26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spans="1:26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spans="1:26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spans="1:26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spans="1:26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spans="1:2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spans="1:26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spans="1:26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spans="1:26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spans="1:26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spans="1:26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spans="1:26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spans="1:26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spans="1:26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spans="1:26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spans="1:2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spans="1:26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spans="1:26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spans="1:26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spans="1:26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spans="1:26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spans="1:26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spans="1:26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spans="1:26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spans="1:26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spans="1:2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spans="1:26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spans="1:26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spans="1:26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spans="1:26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spans="1:26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spans="1:26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spans="1:26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spans="1:26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spans="1:26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spans="1:2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spans="1:26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spans="1:26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spans="1:26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spans="1:26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spans="1:26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spans="1:26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spans="1:26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spans="1:26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spans="1:26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spans="1:2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spans="1:26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spans="1:26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spans="1:26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spans="1:26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spans="1:26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spans="1:26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spans="1:26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spans="1:26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spans="1:26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spans="1:2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spans="1:26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spans="1:26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spans="1:26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spans="1:26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spans="1:26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spans="1:26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spans="1:26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spans="1:26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spans="1:26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spans="1:2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spans="1:26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spans="1:26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spans="1:26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spans="1:26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spans="1:26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spans="1:26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spans="1:26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spans="1:26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spans="1:26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spans="1:2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spans="1:26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spans="1:26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spans="1:26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spans="1:26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spans="1:26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spans="1:26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spans="1:26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spans="1:26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spans="1:26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spans="1: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spans="1:26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spans="1:26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spans="1:26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spans="1:26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spans="1:26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spans="1:26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spans="1:26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spans="1:26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spans="1:26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spans="1:2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spans="1:26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spans="1:26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spans="1:26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spans="1:26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spans="1:26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spans="1:26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spans="1:26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spans="1:26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spans="1:26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spans="1:2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spans="1:26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spans="1:26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spans="1:26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spans="1:26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spans="1:26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spans="1:26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spans="1:26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spans="1:26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spans="1:26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spans="1:2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spans="1:26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spans="1:26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spans="1:26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spans="1:26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spans="1:26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spans="1:26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spans="1:26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spans="1:26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spans="1:26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spans="1:2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spans="1:26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spans="1:26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spans="1:26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spans="1:26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spans="1:26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spans="1:26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spans="1:26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spans="1:26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spans="1:26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spans="1:2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spans="1:26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spans="1:26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spans="1:26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spans="1:26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spans="1:26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spans="1:26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spans="1:26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spans="1:26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spans="1:26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spans="1:2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spans="1:26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spans="1:26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spans="1:26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spans="1:26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spans="1:26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spans="1:26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spans="1:26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spans="1:26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spans="1:26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spans="1:2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spans="1:26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spans="1:26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spans="1:26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spans="1:26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7">
    <mergeCell ref="D24:F24"/>
    <mergeCell ref="C26:J26"/>
    <mergeCell ref="C29:J29"/>
    <mergeCell ref="C16:D16"/>
    <mergeCell ref="E16:G16"/>
    <mergeCell ref="H16:J16"/>
    <mergeCell ref="C22:J22"/>
    <mergeCell ref="C23:J23"/>
    <mergeCell ref="G24:H24"/>
    <mergeCell ref="I24:J24"/>
    <mergeCell ref="C3:K3"/>
    <mergeCell ref="C11:J11"/>
    <mergeCell ref="C12:J12"/>
    <mergeCell ref="C13:J13"/>
    <mergeCell ref="C15:D15"/>
    <mergeCell ref="E15:G15"/>
    <mergeCell ref="H15:J15"/>
  </mergeCells>
  <hyperlinks>
    <hyperlink ref="K28" location="null!A1" display="Regresar"/>
  </hyperlinks>
  <printOptions horizontalCentered="1" verticalCentered="1"/>
  <pageMargins left="0.70866141732283472" right="0.70866141732283472" top="0.74803149606299213" bottom="0.74803149606299213" header="0" footer="0"/>
  <pageSetup scale="7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6</vt:i4>
      </vt:variant>
    </vt:vector>
  </HeadingPairs>
  <TitlesOfParts>
    <vt:vector size="28" baseType="lpstr">
      <vt:lpstr>Formato Salidas No Conformes</vt:lpstr>
      <vt:lpstr>Formulación Plan Mejora</vt:lpstr>
      <vt:lpstr>Seguimiento PlandeMejora</vt:lpstr>
      <vt:lpstr>Datos</vt:lpstr>
      <vt:lpstr>Form. Accion Correctiva (1)</vt:lpstr>
      <vt:lpstr>Form. Accion Correctiva (2)</vt:lpstr>
      <vt:lpstr>Form. Accion Correctiva (3)</vt:lpstr>
      <vt:lpstr>Form. Accion Correctiva (4)</vt:lpstr>
      <vt:lpstr>Form. Accion Correctiva (5)</vt:lpstr>
      <vt:lpstr>Form. Accion Correctiva (6)</vt:lpstr>
      <vt:lpstr>Form. Accion Correctiva (7)</vt:lpstr>
      <vt:lpstr>Hoja 1</vt:lpstr>
      <vt:lpstr>Hoja 2</vt:lpstr>
      <vt:lpstr>Form. Accion Correctiva (8)</vt:lpstr>
      <vt:lpstr>Form. Accion Correctiva (9)</vt:lpstr>
      <vt:lpstr>Form. Accion Correctiva (10)</vt:lpstr>
      <vt:lpstr>Form. Accion Correctiva (11)</vt:lpstr>
      <vt:lpstr>Form. Accion Correctiva (12)</vt:lpstr>
      <vt:lpstr>Form. Accion Correctiva (13)</vt:lpstr>
      <vt:lpstr>Form. Accion Correctiva (14)</vt:lpstr>
      <vt:lpstr>Hoja2</vt:lpstr>
      <vt:lpstr>Hoja1</vt:lpstr>
      <vt:lpstr>Calidad_Académica</vt:lpstr>
      <vt:lpstr>Calidad_Administrativa</vt:lpstr>
      <vt:lpstr>Control_Interno</vt:lpstr>
      <vt:lpstr>Fuente</vt:lpstr>
      <vt:lpstr>Unidad_medida</vt:lpstr>
      <vt:lpstr>UnidaddeMedida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Invitado</dc:creator>
  <cp:lastModifiedBy>ST-H5PJDW2</cp:lastModifiedBy>
  <dcterms:created xsi:type="dcterms:W3CDTF">2016-02-05T14:18:00Z</dcterms:created>
  <dcterms:modified xsi:type="dcterms:W3CDTF">2024-03-20T19:57:33Z</dcterms:modified>
</cp:coreProperties>
</file>