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8190" tabRatio="607" activeTab="1"/>
  </bookViews>
  <sheets>
    <sheet name="HALLAZGOS POR PROCESOS" sheetId="1" r:id="rId1"/>
    <sheet name="PANORAMA GENERAL" sheetId="2" r:id="rId2"/>
    <sheet name="TABLA CONSOLIDADO" sheetId="3" r:id="rId3"/>
    <sheet name="TABLA  HALLAZGOS PROCESO" sheetId="4" r:id="rId4"/>
    <sheet name="TABLA CONSOLIDADO  ACTIVIDADE" sheetId="5" r:id="rId5"/>
    <sheet name="TABLA CONSOLIDADO REINCIDENCIA" sheetId="6" r:id="rId6"/>
    <sheet name="Nº HALLAZGOS POR PROCESOS" sheetId="7" r:id="rId7"/>
    <sheet name="Nº DE ACTIVIDADES POR PROCESO" sheetId="8" r:id="rId8"/>
    <sheet name="DISTRIBUCIÓN % DE CUMPLIMIENTO" sheetId="9" r:id="rId9"/>
    <sheet name="CUMPLIMIENTO 100%" sheetId="10" r:id="rId10"/>
    <sheet name="AVANCES ENTRE EL 70% Y 100%" sheetId="11" r:id="rId11"/>
    <sheet name="CUMPLIMIENTO ENTRE 50% Y 70%" sheetId="12" r:id="rId12"/>
    <sheet name="CUMPLIMIENTO CON MENOS DEL 50%" sheetId="13" r:id="rId13"/>
    <sheet name="0% DE CUMPLIMIENTO" sheetId="14" r:id="rId14"/>
    <sheet name="SUBPROCESO CON ACTIV CRÍTICAS" sheetId="15" r:id="rId15"/>
  </sheets>
  <definedNames>
    <definedName name="_xlnm._FilterDatabase" localSheetId="0" hidden="1">'HALLAZGOS POR PROCESOS'!$A$2:$O$110</definedName>
    <definedName name="_xlnm._FilterDatabase" localSheetId="3" hidden="1">'TABLA  HALLAZGOS PROCESO'!$A$1:$D$14</definedName>
    <definedName name="Actividades">#REF!</definedName>
    <definedName name="Subprocesos">#REF!</definedName>
    <definedName name="_xlnm.Print_Titles" localSheetId="0">'HALLAZGOS POR PROCESOS'!$1:$2</definedName>
  </definedNames>
  <calcPr fullCalcOnLoad="1"/>
</workbook>
</file>

<file path=xl/sharedStrings.xml><?xml version="1.0" encoding="utf-8"?>
<sst xmlns="http://schemas.openxmlformats.org/spreadsheetml/2006/main" count="376" uniqueCount="217">
  <si>
    <t>Nº Hallazgos</t>
  </si>
  <si>
    <t>Subproceso</t>
  </si>
  <si>
    <t>Planeación Institucional</t>
  </si>
  <si>
    <t>Planeación de la Operación Académica</t>
  </si>
  <si>
    <t>Gestión Administrativa Unidad de Salud</t>
  </si>
  <si>
    <t>Gestión Administrativa</t>
  </si>
  <si>
    <t>Gestión Financiera</t>
  </si>
  <si>
    <t>Gestión de Bienes y Suministros</t>
  </si>
  <si>
    <t>Administración del Talento Humano</t>
  </si>
  <si>
    <t>Gestión Documental</t>
  </si>
  <si>
    <t>Gestión del Control</t>
  </si>
  <si>
    <t>TOTAL</t>
  </si>
  <si>
    <t>Gestión  Estratégica</t>
  </si>
  <si>
    <t>Proceso</t>
  </si>
  <si>
    <t>Formación</t>
  </si>
  <si>
    <t>Servicios Asistenciales  a  Servidores Universitarios</t>
  </si>
  <si>
    <t>Gestión Administrativa y  Financiera</t>
  </si>
  <si>
    <t>Gestión del Talento Humano</t>
  </si>
  <si>
    <t>Gestión Jurídica</t>
  </si>
  <si>
    <t>Incumplidos</t>
  </si>
  <si>
    <t>Item</t>
  </si>
  <si>
    <t>Cumplimiento al 100%</t>
  </si>
  <si>
    <t>Cumplimiento  70%-100%)</t>
  </si>
  <si>
    <t>Cumplimiento  50%-70%)</t>
  </si>
  <si>
    <t>Cumplimiento  -50%)</t>
  </si>
  <si>
    <t>Cumplimiento  0%</t>
  </si>
  <si>
    <t>Reincidencia Sin 100%</t>
  </si>
  <si>
    <t>Gestión de la información y comunicación</t>
  </si>
  <si>
    <t>Comunicaciones</t>
  </si>
  <si>
    <t>Comunicación Normativa Institucional</t>
  </si>
  <si>
    <t>Sello  Editorial</t>
  </si>
  <si>
    <t>Direccionamiento Estratégico</t>
  </si>
  <si>
    <t>Gestión  de la Calidad</t>
  </si>
  <si>
    <t>Desarrollo Curricular y de Planes de Estudio</t>
  </si>
  <si>
    <t>Evaluación y Calidad</t>
  </si>
  <si>
    <t>Admisiones, Registro y Control Académico</t>
  </si>
  <si>
    <t>Gestión de Medios y Recursos Bibliográficos</t>
  </si>
  <si>
    <t>Educación Abierta y Continua</t>
  </si>
  <si>
    <t>Interacción Social</t>
  </si>
  <si>
    <t>Gestión Cultural</t>
  </si>
  <si>
    <t>Servicios Jurídicos y Conciliación a la Comunidad</t>
  </si>
  <si>
    <t>Servicios Asistenciales de Salud  a la  Comunidad</t>
  </si>
  <si>
    <t>Servicios de Laboratorios</t>
  </si>
  <si>
    <t>Apoyo Empresarial a la Comunidad</t>
  </si>
  <si>
    <t>Gestión Asistencial u Operativa</t>
  </si>
  <si>
    <t>Gestión de Infraestructura y Mantenimiento</t>
  </si>
  <si>
    <t>Gestión de la Salud Ocupacional</t>
  </si>
  <si>
    <t>Gestión de Recursos Tecnológicos</t>
  </si>
  <si>
    <t xml:space="preserve">Servicios de Imprenta </t>
  </si>
  <si>
    <t>Bienestar Estudiantil</t>
  </si>
  <si>
    <t>Tema</t>
  </si>
  <si>
    <t>Incorporar a los planes necesidades de bienes y servicios</t>
  </si>
  <si>
    <t>Documentación del Concepto.  (1% unisalud)</t>
  </si>
  <si>
    <t>2a PM anterior</t>
  </si>
  <si>
    <t>Seguimiento al Sistema Administración del Riesgo</t>
  </si>
  <si>
    <t>5b PM Anterior</t>
  </si>
  <si>
    <t>Plan Operativo con Antividades consideradas presupuestalmente</t>
  </si>
  <si>
    <t>Plan de Acción con metas</t>
  </si>
  <si>
    <t>OP legalizadas</t>
  </si>
  <si>
    <t>10b PM anterior</t>
  </si>
  <si>
    <t>Contratos debidamente legalizados</t>
  </si>
  <si>
    <t>11 PM anterior</t>
  </si>
  <si>
    <t>Nº de actividades de mejoramiento</t>
  </si>
  <si>
    <t>Fecha de terminación</t>
  </si>
  <si>
    <t>9 PM anterior</t>
  </si>
  <si>
    <t>Reincidente</t>
  </si>
  <si>
    <t>Actividades Reincidentes Vencidas</t>
  </si>
  <si>
    <t>Actividades con Incumplimiento</t>
  </si>
  <si>
    <t>Gestión Estrategica</t>
  </si>
  <si>
    <t>Total</t>
  </si>
  <si>
    <t>Actividades Reincidentes</t>
  </si>
  <si>
    <t>Reincidentes</t>
  </si>
  <si>
    <t>Reincidentes con vencimiento</t>
  </si>
  <si>
    <t>Seguimiento tiempos de respuesta PQR</t>
  </si>
  <si>
    <t>TABLA CONSOLIDACIÓN DE ACTIVIDADES POR PROCESOS</t>
  </si>
  <si>
    <t>1a (50%)</t>
  </si>
  <si>
    <t>Plan Acción bajo orientación estratégica con indicadores de desempeño</t>
  </si>
  <si>
    <t>Seguimiento cuatrimestral Plan de Acción</t>
  </si>
  <si>
    <t>Monitoreo cuatrimestral Plan de Acción</t>
  </si>
  <si>
    <t>3a  (5%)</t>
  </si>
  <si>
    <t>Evaluación al banco proyectos</t>
  </si>
  <si>
    <t>3b (3%)</t>
  </si>
  <si>
    <t>Seguimiento cuatrimestral al Plan Operativo de inversiones</t>
  </si>
  <si>
    <t>4a (5%)</t>
  </si>
  <si>
    <t>Evaluación al Banco de proyectos</t>
  </si>
  <si>
    <t>Seguimiento proyectos inscritos en el banco de proyectos</t>
  </si>
  <si>
    <t>Aprobación y adopción de Instrumentos medición desempeño de la gestión Universitaria</t>
  </si>
  <si>
    <t>5b (67%)</t>
  </si>
  <si>
    <t>Seguimiento cuatrimestral a la gestión con base en indicadores</t>
  </si>
  <si>
    <t>6b (90%)</t>
  </si>
  <si>
    <t>Elaboración y ejecución de PDI y PA</t>
  </si>
  <si>
    <t>Elaboración del PAI bajo orientación estratégica</t>
  </si>
  <si>
    <t>6f (30%)</t>
  </si>
  <si>
    <t>Decisiones de aprobación del SIG con todos sus componentes y productos</t>
  </si>
  <si>
    <t>6g (30%)</t>
  </si>
  <si>
    <t>6i (90%)</t>
  </si>
  <si>
    <t>24 (70%)</t>
  </si>
  <si>
    <t>47 (0%)</t>
  </si>
  <si>
    <t>3 (10%)PM anterior</t>
  </si>
  <si>
    <t>Aplicación a contratos de mecanismos de control a paz y salvos de aportesparafiscales por la interventoría</t>
  </si>
  <si>
    <t>23 (100%)</t>
  </si>
  <si>
    <t>Revisión y ajustes trimestrales de los registro en Crédito y Cobranzas</t>
  </si>
  <si>
    <t>Iniciación del cobro de los recursos universitarios  conforme al Acuerdo 053 de 2009</t>
  </si>
  <si>
    <t>10a  PM anterior</t>
  </si>
  <si>
    <t>OP debidamente legalizadas</t>
  </si>
  <si>
    <t>Conciliación semestral de información que se reporta a la División Financiera</t>
  </si>
  <si>
    <t>22 (92%)</t>
  </si>
  <si>
    <t>Revisión y verificación de  los registros mensuales de la Contabilidad Presupuestal</t>
  </si>
  <si>
    <t>Presentación de Informes ajustadps al formato CHIP</t>
  </si>
  <si>
    <t>25 (92%)</t>
  </si>
  <si>
    <t>Conciliación mensuales y ajustes</t>
  </si>
  <si>
    <t xml:space="preserve">Verificación, revisión y ajuste de los registros de la subcuenta  Prestación de Servicios, Administración de Proyectos </t>
  </si>
  <si>
    <t>Aplicación  del cronograma de cierre fiscal.</t>
  </si>
  <si>
    <t>Conciliación semestral de información con base en reportes.</t>
  </si>
  <si>
    <t>38 (50%)</t>
  </si>
  <si>
    <t>6a (95%)</t>
  </si>
  <si>
    <t>Desarrollo de  temáticas relativas a la ética universitaria en actividades de inducción y reinducción.</t>
  </si>
  <si>
    <t xml:space="preserve">6e </t>
  </si>
  <si>
    <t>Monitoreo semestral a la Planta de Personal docente, y verificación del porcentaje  conforme a Estatuto Profesoral</t>
  </si>
  <si>
    <t xml:space="preserve">Contar con métodos de reconocido valor técnico para calcular la provisión para contingencias.  </t>
  </si>
  <si>
    <t>% reportado de avance</t>
  </si>
  <si>
    <t>4b (1%)</t>
  </si>
  <si>
    <t>1b (67%)</t>
  </si>
  <si>
    <t>2 (67%)</t>
  </si>
  <si>
    <t>Desarrollo de Temáticas relativas al Modelo de operación procesos</t>
  </si>
  <si>
    <t>6c (75%)</t>
  </si>
  <si>
    <t>Formulación de programas de  incentivos, programas de inducción, reinducción, entrenamiento y de bienestar social.</t>
  </si>
  <si>
    <t>6h (90%)</t>
  </si>
  <si>
    <t>Revisión mapa de procesos Institucional y adecuarlo a sus necesidades.</t>
  </si>
  <si>
    <t>Mecanismos de medición a los procesos.</t>
  </si>
  <si>
    <t>6j (60%)</t>
  </si>
  <si>
    <t>6k (90%)</t>
  </si>
  <si>
    <t>Monitoreo cuatrimestral a las acciones de manejo  de riesgos.</t>
  </si>
  <si>
    <t xml:space="preserve">6d </t>
  </si>
  <si>
    <t xml:space="preserve">6L </t>
  </si>
  <si>
    <t>6m (50%)</t>
  </si>
  <si>
    <t>6n (59%)</t>
  </si>
  <si>
    <t>6o (67%)</t>
  </si>
  <si>
    <t xml:space="preserve">6p </t>
  </si>
  <si>
    <t xml:space="preserve">6q </t>
  </si>
  <si>
    <t>6r (67%)</t>
  </si>
  <si>
    <t>6s(90%)</t>
  </si>
  <si>
    <t>6t (75%)</t>
  </si>
  <si>
    <t>7b (83%)</t>
  </si>
  <si>
    <t>8 (70%)</t>
  </si>
  <si>
    <t>9 (67%)</t>
  </si>
  <si>
    <t>11 (70%)</t>
  </si>
  <si>
    <t>12 (80%)</t>
  </si>
  <si>
    <t>13b (80%)</t>
  </si>
  <si>
    <t>14 (80%)</t>
  </si>
  <si>
    <t>Aplicación a contratos de mecanismos de control sobre pago de aportes a la seguridad social por los interventores.</t>
  </si>
  <si>
    <t>21 (80%)</t>
  </si>
  <si>
    <t>Verificación de registros mensuales de la Contabilidad presupuestal</t>
  </si>
  <si>
    <t>26 (1%)</t>
  </si>
  <si>
    <t>30 (50%)</t>
  </si>
  <si>
    <t>32 (97%)</t>
  </si>
  <si>
    <t>Sin verificar</t>
  </si>
  <si>
    <t>Elaboración  semestral de Informes y ajustes.</t>
  </si>
  <si>
    <t>Seguimiento semestral de la subcuenta Avances y Anticipos.</t>
  </si>
  <si>
    <t>Conciliación semestral. Mantener la conciliación, entre las áreas involcradas, de  la información   de la  cuenta Bienes Muebles en Bodega de la Universidad.</t>
  </si>
  <si>
    <t>Revisión y ajuste de los criterios de  depreciación de la Propiedad, Planta y Equipo.</t>
  </si>
  <si>
    <t>Elaboración de informes anual, Revisar y ajustar  los valores de la cuenta propiedad, planta y equipo.</t>
  </si>
  <si>
    <t>Conciliación semestral de información con base en reportes de la subcuenta cargos diferidos.</t>
  </si>
  <si>
    <t>Conciliación semestal.  Mantener la conciliación entre las áreas involucrados de la información de la subcuenta  bienes entregados a terceros.</t>
  </si>
  <si>
    <t xml:space="preserve">Conciliación semestral. Mantener la conciliación, entre las áreas involucradas, de  la información   de la  subcuenta   Bienes de Arte y Cultura. </t>
  </si>
  <si>
    <t>Realizar un diagnóstico para la formulación del Plan de Bienestar Social Laboral, e integración del Plan</t>
  </si>
  <si>
    <t>Documento de trabajo y propuesta de Sistema de Cultura y Bienestar, que contemple al estudiante como uno de los objetivos del Bienestar Universitario.</t>
  </si>
  <si>
    <t>Aplicación de los criterios de organización del archivo de gestión de la vigencia 2010.</t>
  </si>
  <si>
    <t>Elaboración de un Programa de Gestión Documental.</t>
  </si>
  <si>
    <t>Revisión a registros de contrato con base en instrumento de control.</t>
  </si>
  <si>
    <t>Aplicación a contrato  de  mecanismos de control sobre pago de aportes a la Seguridad Social, por los interventores.</t>
  </si>
  <si>
    <t>Lista de chequeo a contrato diligenciada por el supervisor, con punto de control  por la Oficina Jurídica.</t>
  </si>
  <si>
    <t>Aplicación a contratos  de  mecanismos de control a  paz y salvos  de aportes parafiscales,  por la interventoría.</t>
  </si>
  <si>
    <t xml:space="preserve">Sesiones mensuales del Comité Directivo Meci-Calidad.
</t>
  </si>
  <si>
    <t>Sesiones trimestrales de trabajo de seguimiento  al Plan de Mejoramiento Institucional.</t>
  </si>
  <si>
    <t>Evaluación técnica a cada proyecto inscrito en el Banco de proyectos.</t>
  </si>
  <si>
    <t>Recolección, consolidación, análisis y verificación de la información destinada a la rendición de la cuenta.</t>
  </si>
  <si>
    <t>48 (25%)</t>
  </si>
  <si>
    <t>Revisión del procedimiento de asignación de puntos con impacto salarial a los docentes y definición de puntos de control.</t>
  </si>
  <si>
    <t>Seguimiento al cumplimiento del calendario académico.</t>
  </si>
  <si>
    <t>49 (50%)</t>
  </si>
  <si>
    <t>Verificar</t>
  </si>
  <si>
    <t>Elaboración de notas de caracter específico</t>
  </si>
  <si>
    <t>Verificar con Dairo</t>
  </si>
  <si>
    <t>Aplicación de los instrumentos de control para asegurar la confiabilidad, sostenibilidad, razonabilidad de la información económica y social de la Universidad.</t>
  </si>
  <si>
    <t>Conciliación semestral de información con base en reportes.  Mantener la conciliación, entre las áreas involucradas, de  la información   de la  cuenta Construcciones en Curso.</t>
  </si>
  <si>
    <t>Seguimiento al Sistema Administración del Riesgo.</t>
  </si>
  <si>
    <t>Seguimiento a las acciones del manejo de riesgo.</t>
  </si>
  <si>
    <t>Replanteamiento del mapa de riesgos.</t>
  </si>
  <si>
    <t>Formulación del Plan de manejo de riesgos a los procesos universitarios.</t>
  </si>
  <si>
    <t>Verificación de la existencia de los puntos de control de cada procedimiento documentado.</t>
  </si>
  <si>
    <t>Seguimiento Cuatrimestral al PA.</t>
  </si>
  <si>
    <t>Formulación PM por cada proceso.</t>
  </si>
  <si>
    <t>Evaluación anual al SIG.</t>
  </si>
  <si>
    <t>Seguimiento cuatrimestral al PM por procesos.</t>
  </si>
  <si>
    <t>Sesiones mensuales del Comité Operativo Calidad-MECI.</t>
  </si>
  <si>
    <t>Análisis y registros físicos y magnéticos de los proyectos del marco económico y financiero a mediano plazo, anteproyecto y proyecto de presupuesto anual.</t>
  </si>
  <si>
    <t>Documentación proyección rentas a percibir.</t>
  </si>
  <si>
    <t>Seguimiento semestral al cumplimiento de la  labor académica.</t>
  </si>
  <si>
    <t>13a (80%)</t>
  </si>
  <si>
    <t>Procedimientos revisados y ajustados (Gestión Financera).</t>
  </si>
  <si>
    <t>1b PM anterior (0%)</t>
  </si>
  <si>
    <t>2b PM anterior (50%)</t>
  </si>
  <si>
    <t>Registros de Monitoreo Plan operativo y ajustes (en caso de haberlos).</t>
  </si>
  <si>
    <t>5a  PM anterior</t>
  </si>
  <si>
    <t>Plan de Contingencia</t>
  </si>
  <si>
    <t>3 PM Anterior (3%)</t>
  </si>
  <si>
    <t>7 (3%) PM Anterior</t>
  </si>
  <si>
    <t>8a (67%)PM Anterior</t>
  </si>
  <si>
    <t>8b (67%) PM Anterior</t>
  </si>
  <si>
    <t xml:space="preserve">5a </t>
  </si>
  <si>
    <t>1a  PM Anterior</t>
  </si>
  <si>
    <t>7a</t>
  </si>
  <si>
    <t>N° de hallazgos</t>
  </si>
  <si>
    <t>TOTALES</t>
  </si>
  <si>
    <t>Total de actividades por subproceso</t>
  </si>
  <si>
    <t>Total por porcentaje de cumplimiento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</si>
</sst>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7"/>
      <color indexed="12"/>
      <name val="Calibri"/>
      <family val="0"/>
    </font>
    <font>
      <b/>
      <sz val="8"/>
      <color indexed="12"/>
      <name val="Calibri"/>
      <family val="0"/>
    </font>
    <font>
      <sz val="8"/>
      <color indexed="8"/>
      <name val="Calibri"/>
      <family val="0"/>
    </font>
    <font>
      <sz val="8"/>
      <color indexed="10"/>
      <name val="Calibri"/>
      <family val="0"/>
    </font>
    <font>
      <b/>
      <sz val="8"/>
      <color indexed="10"/>
      <name val="Calibri"/>
      <family val="0"/>
    </font>
    <font>
      <b/>
      <sz val="8"/>
      <color indexed="57"/>
      <name val="Calibri"/>
      <family val="0"/>
    </font>
    <font>
      <b/>
      <sz val="8"/>
      <color indexed="54"/>
      <name val="Calibri"/>
      <family val="0"/>
    </font>
    <font>
      <b/>
      <sz val="8"/>
      <color indexed="25"/>
      <name val="Calibri"/>
      <family val="0"/>
    </font>
    <font>
      <b/>
      <sz val="8"/>
      <color indexed="53"/>
      <name val="Calibri"/>
      <family val="0"/>
    </font>
    <font>
      <b/>
      <sz val="10.6"/>
      <color indexed="10"/>
      <name val="Calibri"/>
      <family val="0"/>
    </font>
    <font>
      <b/>
      <sz val="10"/>
      <color indexed="12"/>
      <name val="Calibri"/>
      <family val="0"/>
    </font>
    <font>
      <b/>
      <sz val="10"/>
      <color indexed="30"/>
      <name val="Calibri"/>
      <family val="0"/>
    </font>
    <font>
      <b/>
      <sz val="14"/>
      <color indexed="10"/>
      <name val="Calibri"/>
      <family val="0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b/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8"/>
      <color indexed="12"/>
      <name val="Calibri"/>
      <family val="0"/>
    </font>
    <font>
      <sz val="11"/>
      <color indexed="12"/>
      <name val="Calibri"/>
      <family val="0"/>
    </font>
    <font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4"/>
      <color indexed="62"/>
      <name val="Calibri"/>
      <family val="0"/>
    </font>
    <font>
      <sz val="14"/>
      <color indexed="10"/>
      <name val="Calibri"/>
      <family val="0"/>
    </font>
    <font>
      <b/>
      <sz val="16"/>
      <color indexed="12"/>
      <name val="Calibri"/>
      <family val="0"/>
    </font>
    <font>
      <b/>
      <sz val="16"/>
      <color indexed="13"/>
      <name val="Calibri"/>
      <family val="0"/>
    </font>
    <font>
      <b/>
      <sz val="14"/>
      <color indexed="12"/>
      <name val="Calibri"/>
      <family val="0"/>
    </font>
    <font>
      <sz val="16"/>
      <color indexed="10"/>
      <name val="Calibri"/>
      <family val="0"/>
    </font>
    <font>
      <b/>
      <sz val="16"/>
      <color indexed="18"/>
      <name val="Calibri"/>
      <family val="0"/>
    </font>
    <font>
      <b/>
      <sz val="16"/>
      <color indexed="10"/>
      <name val="Calibri"/>
      <family val="0"/>
    </font>
    <font>
      <b/>
      <sz val="10"/>
      <color indexed="10"/>
      <name val="Calibri"/>
      <family val="0"/>
    </font>
    <font>
      <b/>
      <sz val="16"/>
      <color indexed="8"/>
      <name val="Calibri"/>
      <family val="0"/>
    </font>
    <font>
      <b/>
      <sz val="10.5"/>
      <color indexed="9"/>
      <name val="Calibri"/>
      <family val="0"/>
    </font>
    <font>
      <b/>
      <sz val="10.5"/>
      <color indexed="10"/>
      <name val="Calibri"/>
      <family val="0"/>
    </font>
    <font>
      <b/>
      <sz val="14"/>
      <color indexed="30"/>
      <name val="Calibri"/>
      <family val="0"/>
    </font>
    <font>
      <b/>
      <sz val="16"/>
      <color indexed="30"/>
      <name val="Calibri"/>
      <family val="0"/>
    </font>
    <font>
      <b/>
      <sz val="18"/>
      <color indexed="30"/>
      <name val="Calibri"/>
      <family val="0"/>
    </font>
    <font>
      <b/>
      <sz val="10"/>
      <color indexed="62"/>
      <name val="Calibri"/>
      <family val="0"/>
    </font>
    <font>
      <b/>
      <sz val="10"/>
      <color indexed="17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4" fillId="0" borderId="8" applyNumberFormat="0" applyFill="0" applyAlignment="0" applyProtection="0"/>
    <xf numFmtId="0" fontId="86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8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4" fillId="0" borderId="25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4" fillId="0" borderId="21" xfId="0" applyFont="1" applyBorder="1" applyAlignment="1">
      <alignment vertical="top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3" fillId="0" borderId="44" xfId="0" applyFont="1" applyFill="1" applyBorder="1" applyAlignment="1">
      <alignment vertical="top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44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wrapText="1"/>
    </xf>
    <xf numFmtId="0" fontId="24" fillId="0" borderId="31" xfId="0" applyFont="1" applyBorder="1" applyAlignment="1">
      <alignment vertical="top" wrapText="1"/>
    </xf>
    <xf numFmtId="0" fontId="86" fillId="0" borderId="16" xfId="0" applyFont="1" applyBorder="1" applyAlignment="1">
      <alignment horizontal="right"/>
    </xf>
    <xf numFmtId="0" fontId="86" fillId="0" borderId="16" xfId="0" applyFont="1" applyBorder="1" applyAlignment="1">
      <alignment horizontal="right" vertical="top"/>
    </xf>
    <xf numFmtId="0" fontId="86" fillId="0" borderId="30" xfId="0" applyFont="1" applyBorder="1" applyAlignment="1">
      <alignment horizontal="right" vertical="top"/>
    </xf>
    <xf numFmtId="0" fontId="24" fillId="0" borderId="10" xfId="0" applyFont="1" applyBorder="1" applyAlignment="1">
      <alignment horizontal="right" wrapText="1"/>
    </xf>
    <xf numFmtId="0" fontId="24" fillId="0" borderId="31" xfId="0" applyFont="1" applyBorder="1" applyAlignment="1">
      <alignment horizontal="right" wrapText="1"/>
    </xf>
    <xf numFmtId="0" fontId="24" fillId="0" borderId="21" xfId="0" applyFont="1" applyBorder="1" applyAlignment="1">
      <alignment horizontal="right" wrapText="1"/>
    </xf>
    <xf numFmtId="0" fontId="86" fillId="0" borderId="30" xfId="0" applyFont="1" applyBorder="1" applyAlignment="1">
      <alignment horizontal="right"/>
    </xf>
    <xf numFmtId="0" fontId="24" fillId="0" borderId="10" xfId="0" applyFont="1" applyBorder="1" applyAlignment="1">
      <alignment horizontal="right" vertical="top" wrapText="1"/>
    </xf>
    <xf numFmtId="0" fontId="24" fillId="0" borderId="31" xfId="0" applyFont="1" applyBorder="1" applyAlignment="1">
      <alignment horizontal="right" vertical="top" wrapText="1"/>
    </xf>
    <xf numFmtId="0" fontId="24" fillId="0" borderId="21" xfId="0" applyFont="1" applyBorder="1" applyAlignment="1">
      <alignment horizontal="right" vertical="top" wrapText="1"/>
    </xf>
    <xf numFmtId="0" fontId="24" fillId="0" borderId="23" xfId="0" applyFont="1" applyBorder="1" applyAlignment="1">
      <alignment horizontal="right" vertical="top" wrapText="1"/>
    </xf>
    <xf numFmtId="0" fontId="86" fillId="0" borderId="18" xfId="0" applyFont="1" applyBorder="1" applyAlignment="1">
      <alignment horizontal="right" vertical="top"/>
    </xf>
    <xf numFmtId="0" fontId="24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86" fillId="0" borderId="31" xfId="0" applyFont="1" applyBorder="1" applyAlignment="1">
      <alignment horizontal="right" vertical="top"/>
    </xf>
    <xf numFmtId="0" fontId="86" fillId="0" borderId="42" xfId="0" applyFont="1" applyBorder="1" applyAlignment="1">
      <alignment horizontal="right" vertical="top"/>
    </xf>
    <xf numFmtId="0" fontId="24" fillId="33" borderId="48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right" vertical="top" wrapText="1"/>
    </xf>
    <xf numFmtId="0" fontId="24" fillId="0" borderId="49" xfId="0" applyFont="1" applyBorder="1" applyAlignment="1">
      <alignment horizontal="right" vertical="top"/>
    </xf>
    <xf numFmtId="0" fontId="24" fillId="0" borderId="50" xfId="0" applyFont="1" applyBorder="1" applyAlignment="1">
      <alignment horizontal="right" vertical="top" wrapText="1"/>
    </xf>
    <xf numFmtId="0" fontId="26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13" xfId="0" applyFont="1" applyBorder="1" applyAlignment="1">
      <alignment/>
    </xf>
    <xf numFmtId="0" fontId="88" fillId="0" borderId="17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27" xfId="0" applyFont="1" applyBorder="1" applyAlignment="1">
      <alignment horizontal="right"/>
    </xf>
    <xf numFmtId="0" fontId="88" fillId="0" borderId="14" xfId="0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49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4"/>
          <c:y val="0.00825"/>
          <c:w val="0.9065"/>
          <c:h val="0.90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'TABLA CONSOLIDADO'!$B$1</c:f>
              <c:strCache>
                <c:ptCount val="1"/>
                <c:pt idx="0">
                  <c:v>Cumplimiento al 100%</c:v>
                </c:pt>
              </c:strCache>
            </c:strRef>
          </c:tx>
          <c:spPr>
            <a:solidFill>
              <a:srgbClr val="3B9B1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B9B15">
                  <a:alpha val="77000"/>
                </a:srgbClr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CONSOLIDADO'!$B$2:$B$13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'TABLA CONSOLIDADO'!$C$1</c:f>
              <c:strCache>
                <c:ptCount val="1"/>
                <c:pt idx="0">
                  <c:v>Cumplimiento  70%-100%)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CONSOLIDADO'!$C$2:$C$13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20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'TABLA CONSOLIDADO'!$D$1</c:f>
              <c:strCache>
                <c:ptCount val="1"/>
                <c:pt idx="0">
                  <c:v>Cumplimiento  50%-70%)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>
                  <a:alpha val="68000"/>
                </a:srgbClr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E46C0A">
                  <a:alpha val="78000"/>
                </a:srgbClr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CONSOLIDADO'!$D$2:$D$13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'TABLA CONSOLIDADO'!$E$1</c:f>
              <c:strCache>
                <c:ptCount val="1"/>
                <c:pt idx="0">
                  <c:v>Cumplimiento  -50%)</c:v>
                </c:pt>
              </c:strCache>
            </c:strRef>
          </c:tx>
          <c:spPr>
            <a:solidFill>
              <a:srgbClr val="F02706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CONSOLIDADO'!$E$2:$E$13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'TABLA CONSOLIDADO'!$F$1</c:f>
              <c:strCache>
                <c:ptCount val="1"/>
                <c:pt idx="0">
                  <c:v>Cumplimiento  0%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CONSOLIDADO'!$F$2:$F$13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'TABLA CONSOLIDADO'!$G$1</c:f>
              <c:strCache>
                <c:ptCount val="1"/>
                <c:pt idx="0">
                  <c:v>Incumplidos</c:v>
                </c:pt>
              </c:strCache>
            </c:strRef>
          </c:tx>
          <c:spPr>
            <a:solidFill>
              <a:srgbClr val="FB0C66">
                <a:alpha val="81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B0C66">
                  <a:alpha val="81000"/>
                </a:srgbClr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CONSOLIDADO'!$G$2:$G$13</c:f>
              <c:numCache>
                <c:ptCount val="12"/>
                <c:pt idx="0">
                  <c:v>1</c:v>
                </c:pt>
                <c:pt idx="1">
                  <c:v>30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48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'TABLA CONSOLIDADO'!$H$1</c:f>
              <c:strCache>
                <c:ptCount val="1"/>
                <c:pt idx="0">
                  <c:v>Reincidentes</c:v>
                </c:pt>
              </c:strCache>
            </c:strRef>
          </c:tx>
          <c:spPr>
            <a:solidFill>
              <a:srgbClr val="FC28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CONSOLIDADO'!$H$2:$H$13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'TABLA CONSOLIDADO'!$I$1</c:f>
              <c:strCache>
                <c:ptCount val="1"/>
                <c:pt idx="0">
                  <c:v>Reincidentes con vencimiento</c:v>
                </c:pt>
              </c:strCache>
            </c:strRef>
          </c:tx>
          <c:spPr>
            <a:solidFill>
              <a:srgbClr val="FC1C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CONSOLIDADO'!$I$2:$I$13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'TABLA CONSOLIDADO'!$J$1</c:f>
              <c:strCache>
                <c:ptCount val="1"/>
                <c:pt idx="0">
                  <c:v>Total de actividades por subproceso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6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6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6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CONSOLIDADO'!$J$2:$J$13</c:f>
              <c:numCache>
                <c:ptCount val="12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  <c:pt idx="11">
                  <c:v>87</c:v>
                </c:pt>
              </c:numCache>
            </c:numRef>
          </c:val>
          <c:shape val="box"/>
        </c:ser>
        <c:gapWidth val="294"/>
        <c:gapDepth val="361"/>
        <c:shape val="box"/>
        <c:axId val="59463320"/>
        <c:axId val="65407833"/>
        <c:axId val="51799586"/>
      </c:bar3DChart>
      <c:catAx>
        <c:axId val="5946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65407833"/>
        <c:crosses val="autoZero"/>
        <c:auto val="1"/>
        <c:lblOffset val="100"/>
        <c:tickLblSkip val="1"/>
        <c:noMultiLvlLbl val="0"/>
      </c:catAx>
      <c:valAx>
        <c:axId val="65407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3320"/>
        <c:crossesAt val="1"/>
        <c:crossBetween val="between"/>
        <c:dispUnits/>
      </c:valAx>
      <c:ser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654078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95"/>
          <c:y val="0.02625"/>
          <c:w val="0.1815"/>
          <c:h val="0.3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FFCC00"/>
          </a:solidFill>
        </a:ln>
      </c:spPr>
      <c:thickness val="0"/>
    </c:sideWall>
    <c:backWall>
      <c:spPr>
        <a:noFill/>
        <a:ln w="12700">
          <a:solidFill>
            <a:srgbClr val="FFCC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Subprocesos  con  Actividades  en  Condiciones  Críticas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85"/>
          <c:y val="0.085"/>
          <c:w val="0.679"/>
          <c:h val="0.8297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incumplidas</c:v>
          </c:tx>
          <c:spPr>
            <a:solidFill>
              <a:srgbClr val="FF3300">
                <a:alpha val="81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REINCIDENCIA'!$B$4:$B$5</c:f>
              <c:strCache>
                <c:ptCount val="2"/>
                <c:pt idx="0">
                  <c:v>Planeación Institucional</c:v>
                </c:pt>
                <c:pt idx="1">
                  <c:v>Gestión Documental</c:v>
                </c:pt>
              </c:strCache>
            </c:strRef>
          </c:cat>
          <c:val>
            <c:numRef>
              <c:f>'TABLA CONSOLIDADO REINCIDENCIA'!$C$4:$C$5</c:f>
              <c:numCache>
                <c:ptCount val="2"/>
                <c:pt idx="0">
                  <c:v>31</c:v>
                </c:pt>
                <c:pt idx="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Actividades Reincidentes</c:v>
          </c:tx>
          <c:spPr>
            <a:solidFill>
              <a:srgbClr val="FF3737">
                <a:alpha val="65000"/>
              </a:srgbClr>
            </a:solidFill>
            <a:ln w="3175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REINCIDENCIA'!$B$4:$B$5</c:f>
              <c:strCache>
                <c:ptCount val="2"/>
                <c:pt idx="0">
                  <c:v>Planeación Institucional</c:v>
                </c:pt>
                <c:pt idx="1">
                  <c:v>Gestión Documental</c:v>
                </c:pt>
              </c:strCache>
            </c:strRef>
          </c:cat>
          <c:val>
            <c:numRef>
              <c:f>'TABLA CONSOLIDADO REINCIDENCIA'!$E$4:$E$5</c:f>
              <c:numCach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v>Actividades Reincidentes Vencidas</c:v>
          </c:tx>
          <c:spPr>
            <a:solidFill>
              <a:srgbClr val="D60000">
                <a:alpha val="97000"/>
              </a:srgbClr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REINCIDENCIA'!$B$4:$B$5</c:f>
              <c:strCache>
                <c:ptCount val="2"/>
                <c:pt idx="0">
                  <c:v>Planeación Institucional</c:v>
                </c:pt>
                <c:pt idx="1">
                  <c:v>Gestión Documental</c:v>
                </c:pt>
              </c:strCache>
            </c:strRef>
          </c:cat>
          <c:val>
            <c:numRef>
              <c:f>'TABLA CONSOLIDADO REINCIDENCIA'!$D$4:$D$5</c:f>
              <c:numCach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  <c:shape val="box"/>
        </c:ser>
        <c:gapWidth val="116"/>
        <c:gapDepth val="189"/>
        <c:shape val="box"/>
        <c:axId val="62125926"/>
        <c:axId val="22262423"/>
        <c:axId val="66144080"/>
      </c:bar3DChart>
      <c:catAx>
        <c:axId val="62125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2262423"/>
        <c:crosses val="autoZero"/>
        <c:auto val="1"/>
        <c:lblOffset val="100"/>
        <c:tickLblSkip val="1"/>
        <c:noMultiLvlLbl val="0"/>
      </c:catAx>
      <c:valAx>
        <c:axId val="2226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de   Actividades En  Condiciones  Criticas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25926"/>
        <c:crossesAt val="1"/>
        <c:crossBetween val="between"/>
        <c:dispUnits/>
      </c:valAx>
      <c:serAx>
        <c:axId val="66144080"/>
        <c:scaling>
          <c:orientation val="minMax"/>
        </c:scaling>
        <c:axPos val="b"/>
        <c:delete val="1"/>
        <c:majorTickMark val="out"/>
        <c:minorTickMark val="none"/>
        <c:tickLblPos val="none"/>
        <c:crossAx val="222624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42275"/>
          <c:w val="0.303"/>
          <c:h val="0.1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  de  Hallazgos   por   Subprocesos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"/>
          <c:y val="0.07675"/>
          <c:w val="0.89275"/>
          <c:h val="0.897"/>
        </c:manualLayout>
      </c:layout>
      <c:bar3DChart>
        <c:barDir val="col"/>
        <c:grouping val="clustered"/>
        <c:varyColors val="0"/>
        <c:ser>
          <c:idx val="0"/>
          <c:order val="0"/>
          <c:tx>
            <c:v>N° de Hallazgos por Subproceso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HALLAZGOS PROCESO'!$C$2:$C$12</c:f>
              <c:strCache>
                <c:ptCount val="11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Financiera</c:v>
                </c:pt>
                <c:pt idx="3">
                  <c:v>Gestión Administrativa</c:v>
                </c:pt>
                <c:pt idx="4">
                  <c:v>Gestión de Bienes y Suministros</c:v>
                </c:pt>
                <c:pt idx="5">
                  <c:v>Planeación de la Operación Académica</c:v>
                </c:pt>
                <c:pt idx="6">
                  <c:v>Administración del Talento Humano</c:v>
                </c:pt>
                <c:pt idx="7">
                  <c:v>Gestión Administrativa Unidad de Salud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 HALLAZGOS PROCESO'!$D$2:$D$12</c:f>
              <c:numCache>
                <c:ptCount val="11"/>
                <c:pt idx="0">
                  <c:v>34</c:v>
                </c:pt>
                <c:pt idx="1">
                  <c:v>1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37"/>
        <c:gapDepth val="492"/>
        <c:shape val="box"/>
        <c:axId val="63543091"/>
        <c:axId val="35016908"/>
      </c:bar3DChart>
      <c:catAx>
        <c:axId val="6354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5016908"/>
        <c:crosses val="autoZero"/>
        <c:auto val="1"/>
        <c:lblOffset val="100"/>
        <c:tickLblSkip val="1"/>
        <c:noMultiLvlLbl val="0"/>
      </c:catAx>
      <c:valAx>
        <c:axId val="35016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43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5"/>
          <c:y val="0.50925"/>
          <c:w val="0.13525"/>
          <c:h val="0.023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Nº  de Actividades  de  Mejoramiento  por  Subproceso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08525"/>
          <c:w val="0.8812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45"/>
        <c:gapDepth val="171"/>
        <c:shape val="box"/>
        <c:axId val="46716717"/>
        <c:axId val="17797270"/>
      </c:bar3DChart>
      <c:catAx>
        <c:axId val="4671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17797270"/>
        <c:crosses val="autoZero"/>
        <c:auto val="1"/>
        <c:lblOffset val="100"/>
        <c:tickLblSkip val="1"/>
        <c:noMultiLvlLbl val="0"/>
      </c:catAx>
      <c:valAx>
        <c:axId val="17797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1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04225"/>
          <c:w val="0.103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  del    Porcentaje   de   Cumplimiento</a:t>
            </a:r>
          </a:p>
        </c:rich>
      </c:tx>
      <c:layout>
        <c:manualLayout>
          <c:xMode val="factor"/>
          <c:yMode val="factor"/>
          <c:x val="-0.086"/>
          <c:y val="0.035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142"/>
          <c:w val="0.75875"/>
          <c:h val="0.6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C0C0C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FD5C03"/>
              </a:solidFill>
              <a:ln w="127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C00000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'HALLAZGOS POR PROCESOS'!$F$2:$J$2</c:f>
              <c:strCache>
                <c:ptCount val="5"/>
                <c:pt idx="0">
                  <c:v>Cumplimiento al 100%</c:v>
                </c:pt>
                <c:pt idx="1">
                  <c:v>Cumplimiento  70%-100%)</c:v>
                </c:pt>
                <c:pt idx="2">
                  <c:v>Cumplimiento  50%-70%)</c:v>
                </c:pt>
                <c:pt idx="3">
                  <c:v>Cumplimiento  -50%)</c:v>
                </c:pt>
                <c:pt idx="4">
                  <c:v>Cumplimiento  0%</c:v>
                </c:pt>
              </c:strCache>
            </c:strRef>
          </c:cat>
          <c:val>
            <c:numRef>
              <c:f>'HALLAZGOS POR PROCESOS'!$F$110:$J$110</c:f>
              <c:numCache>
                <c:ptCount val="5"/>
                <c:pt idx="0">
                  <c:v>39</c:v>
                </c:pt>
                <c:pt idx="1">
                  <c:v>20</c:v>
                </c:pt>
                <c:pt idx="2">
                  <c:v>16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.04875"/>
          <c:w val="0.3472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Actividades Cumplidas al 100%</a:t>
            </a:r>
          </a:p>
        </c:rich>
      </c:tx>
      <c:layout>
        <c:manualLayout>
          <c:xMode val="factor"/>
          <c:yMode val="factor"/>
          <c:x val="-0.00075"/>
          <c:y val="-0.011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225"/>
          <c:y val="0.05075"/>
          <c:w val="0.726"/>
          <c:h val="0.860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cumplidas al 100%</c:v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CONSOLIDADO'!$B$2:$B$12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Total Actividades por Subproceso</c:v>
          </c:tx>
          <c:spPr>
            <a:solidFill>
              <a:srgbClr val="1B0C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34"/>
        <c:gapDepth val="64"/>
        <c:shape val="box"/>
        <c:axId val="25957703"/>
        <c:axId val="32292736"/>
        <c:axId val="22199169"/>
      </c:bar3DChart>
      <c:catAx>
        <c:axId val="25957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32292736"/>
        <c:crosses val="autoZero"/>
        <c:auto val="0"/>
        <c:lblOffset val="100"/>
        <c:tickLblSkip val="1"/>
        <c:noMultiLvlLbl val="0"/>
      </c:catAx>
      <c:valAx>
        <c:axId val="32292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Número   de   Actividades </a:t>
                </a:r>
              </a:p>
            </c:rich>
          </c:tx>
          <c:layout>
            <c:manualLayout>
              <c:xMode val="factor"/>
              <c:yMode val="factor"/>
              <c:x val="-0.0787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57703"/>
        <c:crossesAt val="1"/>
        <c:crossBetween val="between"/>
        <c:dispUnits/>
      </c:valAx>
      <c:serAx>
        <c:axId val="22199169"/>
        <c:scaling>
          <c:orientation val="minMax"/>
        </c:scaling>
        <c:axPos val="b"/>
        <c:delete val="1"/>
        <c:majorTickMark val="out"/>
        <c:minorTickMark val="none"/>
        <c:tickLblPos val="none"/>
        <c:crossAx val="322927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08325"/>
          <c:w val="0.199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Actividades  entre  el  70%  y  el  100%  de  Cumplimiento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575"/>
          <c:y val="0.123"/>
          <c:w val="0.76325"/>
          <c:h val="0.6935"/>
        </c:manualLayout>
      </c:layout>
      <c:bar3DChart>
        <c:barDir val="col"/>
        <c:grouping val="standard"/>
        <c:varyColors val="0"/>
        <c:ser>
          <c:idx val="1"/>
          <c:order val="0"/>
          <c:tx>
            <c:v>Actividades entre el 70% y el 100%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CONSOLIDADO'!$C$2:$C$12</c:f>
              <c:numCache>
                <c:ptCount val="11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Total de Actividades por Subproceso</c:v>
          </c:tx>
          <c:spPr>
            <a:solidFill>
              <a:srgbClr val="1B0C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72"/>
        <c:gapDepth val="65"/>
        <c:shape val="box"/>
        <c:axId val="65574794"/>
        <c:axId val="53302235"/>
        <c:axId val="9958068"/>
      </c:bar3DChart>
      <c:catAx>
        <c:axId val="65574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53302235"/>
        <c:crosses val="autoZero"/>
        <c:auto val="1"/>
        <c:lblOffset val="100"/>
        <c:tickLblSkip val="1"/>
        <c:noMultiLvlLbl val="0"/>
      </c:catAx>
      <c:valAx>
        <c:axId val="53302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rPr>
                  <a:t>Números   de   Actividades </a:t>
                </a:r>
              </a:p>
            </c:rich>
          </c:tx>
          <c:layout>
            <c:manualLayout>
              <c:xMode val="factor"/>
              <c:yMode val="factor"/>
              <c:x val="-0.103"/>
              <c:y val="0.08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74794"/>
        <c:crossesAt val="1"/>
        <c:crossBetween val="between"/>
        <c:dispUnits/>
      </c:valAx>
      <c:serAx>
        <c:axId val="9958068"/>
        <c:scaling>
          <c:orientation val="minMax"/>
        </c:scaling>
        <c:axPos val="b"/>
        <c:delete val="1"/>
        <c:majorTickMark val="out"/>
        <c:minorTickMark val="none"/>
        <c:tickLblPos val="none"/>
        <c:crossAx val="533022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Actividades  entre  el  50%  y  el  70% de Cumplimiento 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3"/>
          <c:y val="0.1115"/>
          <c:w val="0.7015"/>
          <c:h val="0.85725"/>
        </c:manualLayout>
      </c:layout>
      <c:bar3DChart>
        <c:barDir val="col"/>
        <c:grouping val="standard"/>
        <c:varyColors val="0"/>
        <c:ser>
          <c:idx val="1"/>
          <c:order val="0"/>
          <c:tx>
            <c:v>Actividades entre el 50% y el 70%</c:v>
          </c:tx>
          <c:spPr>
            <a:solidFill>
              <a:srgbClr val="FD5C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D5C03">
                  <a:alpha val="72000"/>
                </a:srgbClr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CONSOLIDADO'!$D$2:$D$12</c:f>
              <c:numCache>
                <c:ptCount val="11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hape val="box"/>
        </c:ser>
        <c:ser>
          <c:idx val="0"/>
          <c:order val="1"/>
          <c:tx>
            <c:v>Total de Actividades por subproceso</c:v>
          </c:tx>
          <c:spPr>
            <a:solidFill>
              <a:srgbClr val="1B0C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20"/>
        <c:gapDepth val="34"/>
        <c:shape val="box"/>
        <c:axId val="22513749"/>
        <c:axId val="1297150"/>
        <c:axId val="11674351"/>
      </c:bar3DChart>
      <c:catAx>
        <c:axId val="22513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1297150"/>
        <c:crosses val="autoZero"/>
        <c:auto val="1"/>
        <c:lblOffset val="100"/>
        <c:tickLblSkip val="1"/>
        <c:noMultiLvlLbl val="0"/>
      </c:catAx>
      <c:valAx>
        <c:axId val="1297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Número   de    Actividades</a:t>
                </a:r>
              </a:p>
            </c:rich>
          </c:tx>
          <c:layout>
            <c:manualLayout>
              <c:xMode val="factor"/>
              <c:yMode val="factor"/>
              <c:x val="-0.0945"/>
              <c:y val="-0.1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13749"/>
        <c:crossesAt val="1"/>
        <c:crossBetween val="between"/>
        <c:dispUnits/>
      </c:valAx>
      <c:serAx>
        <c:axId val="11674351"/>
        <c:scaling>
          <c:orientation val="minMax"/>
        </c:scaling>
        <c:axPos val="b"/>
        <c:delete val="1"/>
        <c:majorTickMark val="out"/>
        <c:minorTickMark val="none"/>
        <c:tickLblPos val="none"/>
        <c:crossAx val="12971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"/>
          <c:y val="0.09575"/>
          <c:w val="0.214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con  Menos  del 50%  de  Cumplimiento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095"/>
          <c:y val="0.08725"/>
          <c:w val="0.87025"/>
          <c:h val="0.825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menos del 50% de Cumplimiento</c:v>
          </c:tx>
          <c:spPr>
            <a:solidFill>
              <a:srgbClr val="FF000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CONSOLIDADO'!$E$2:$E$12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0"/>
        <c:gapDepth val="0"/>
        <c:shape val="box"/>
        <c:axId val="37960296"/>
        <c:axId val="6098345"/>
        <c:axId val="54885106"/>
      </c:bar3D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098345"/>
        <c:crosses val="autoZero"/>
        <c:auto val="1"/>
        <c:lblOffset val="100"/>
        <c:tickLblSkip val="1"/>
        <c:noMultiLvlLbl val="0"/>
      </c:catAx>
      <c:valAx>
        <c:axId val="6098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 de   Actividades</a:t>
                </a:r>
              </a:p>
            </c:rich>
          </c:tx>
          <c:layout>
            <c:manualLayout>
              <c:xMode val="factor"/>
              <c:yMode val="factor"/>
              <c:x val="-0.109"/>
              <c:y val="-0.06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60296"/>
        <c:crossesAt val="1"/>
        <c:crossBetween val="between"/>
        <c:dispUnits/>
      </c:valAx>
      <c:serAx>
        <c:axId val="54885106"/>
        <c:scaling>
          <c:orientation val="minMax"/>
        </c:scaling>
        <c:axPos val="b"/>
        <c:delete val="1"/>
        <c:majorTickMark val="out"/>
        <c:minorTickMark val="none"/>
        <c:tickLblPos val="none"/>
        <c:crossAx val="60983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0795"/>
          <c:w val="0.267"/>
          <c:h val="0.14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Actividades  con  el  0%  de  Cumplimiento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0325"/>
          <c:w val="0.98425"/>
          <c:h val="0.833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el 0% de Cumplimiento</c:v>
          </c:tx>
          <c:spPr>
            <a:solidFill>
              <a:srgbClr val="CC0000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CONSOLIDADO'!$F$2:$F$12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0"/>
        <c:gapDepth val="4"/>
        <c:shape val="box"/>
        <c:axId val="24203907"/>
        <c:axId val="16508572"/>
        <c:axId val="14359421"/>
      </c:bar3DChart>
      <c:catAx>
        <c:axId val="24203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6508572"/>
        <c:crosses val="autoZero"/>
        <c:auto val="1"/>
        <c:lblOffset val="100"/>
        <c:tickLblSkip val="1"/>
        <c:noMultiLvlLbl val="0"/>
      </c:catAx>
      <c:valAx>
        <c:axId val="1650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rPr>
                  <a:t>Número   de   Actividades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03907"/>
        <c:crossesAt val="1"/>
        <c:crossBetween val="between"/>
        <c:dispUnits/>
      </c:valAx>
      <c:serAx>
        <c:axId val="14359421"/>
        <c:scaling>
          <c:orientation val="minMax"/>
        </c:scaling>
        <c:axPos val="b"/>
        <c:delete val="1"/>
        <c:majorTickMark val="out"/>
        <c:minorTickMark val="none"/>
        <c:tickLblPos val="none"/>
        <c:crossAx val="165085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5"/>
          <c:y val="0.07075"/>
          <c:w val="0.400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" right="0.7" top="0.75" bottom="0.75" header="0.3" footer="0.3"/>
  <pageSetup horizontalDpi="300" verticalDpi="300" orientation="landscape" paperSize="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</cdr:x>
      <cdr:y>0.92525</cdr:y>
    </cdr:from>
    <cdr:to>
      <cdr:x>0.999</cdr:x>
      <cdr:y>0.987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410700" y="5895975"/>
          <a:ext cx="20859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observa que existe un total de 48 actividades que no alcanzaron el 100% de cumplimiento, lo que representa un 55,17% del total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porcentaje de actividades cumplidas entre un 70% y 100% inclusive  es de un 68% del total.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54100" cy="9305925"/>
    <xdr:graphicFrame>
      <xdr:nvGraphicFramePr>
        <xdr:cNvPr id="1" name="Shape 1025"/>
        <xdr:cNvGraphicFramePr/>
      </xdr:nvGraphicFramePr>
      <xdr:xfrm>
        <a:off x="0" y="0"/>
        <a:ext cx="137541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0.908</cdr:y>
    </cdr:from>
    <cdr:to>
      <cdr:x>0.96825</cdr:x>
      <cdr:y>0.9975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5934075" y="7839075"/>
          <a:ext cx="61531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0.937</cdr:y>
    </cdr:from>
    <cdr:to>
      <cdr:x>1</cdr:x>
      <cdr:y>0.98925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8086725"/>
          <a:ext cx="1247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actividades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se encuentran en este rango de cumplimiento son 20 de 87 ( 22,9%).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observa  que  los subprocesos : G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estión Financiera   tiene  un 27,2%   de  actividades  entre el 70% y el 100%  de cumplimiento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Gestión Jurídica tiene un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66,6%,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Administrativa  tiene un 12,5%  y  Comunicación Normativa Institucional  tiene  un 100% , Administracción del Talento Humano 40%, siendo Gestión Jurídica el más sobresaliente  en este rango, mientras que por el contrario Planeación Institucional  alcanza solo un 20,5%.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87275" cy="8639175"/>
    <xdr:graphicFrame>
      <xdr:nvGraphicFramePr>
        <xdr:cNvPr id="1" name="Shape 1025"/>
        <xdr:cNvGraphicFramePr/>
      </xdr:nvGraphicFramePr>
      <xdr:xfrm>
        <a:off x="1000125" y="85725"/>
        <a:ext cx="12487275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0.988</cdr:y>
    </cdr:from>
    <cdr:to>
      <cdr:x>0.99475</cdr:x>
      <cdr:y>0.99975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7858125"/>
          <a:ext cx="136207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observa  el  Subproceso Gestión del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Control con un 50%  del total de actividades,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de la  Operación Académica  tiene un  33,3% de actividades en este rango de cumplimiento,  seguido por Planeación Institucional 30,76%,   Gestión Administrativa y Gestión de Bienes y Suministros  con un  12,5%.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16000" cy="7962900"/>
    <xdr:graphicFrame>
      <xdr:nvGraphicFramePr>
        <xdr:cNvPr id="1" name="Shape 1025"/>
        <xdr:cNvGraphicFramePr/>
      </xdr:nvGraphicFramePr>
      <xdr:xfrm>
        <a:off x="0" y="0"/>
        <a:ext cx="137160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0.96025</cdr:y>
    </cdr:from>
    <cdr:to>
      <cdr:x>0.96375</cdr:x>
      <cdr:y>0.99025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619625" y="5924550"/>
          <a:ext cx="381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0.027</cdr:x>
      <cdr:y>0.95875</cdr:y>
    </cdr:from>
    <cdr:to>
      <cdr:x>0.99825</cdr:x>
      <cdr:y>0.997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28600" y="5915025"/>
          <a:ext cx="850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observa que el 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23,07%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actividades del Subproceso  Planeación  Institucional  tiene  un avance menor del 50%, le siguen  Planeación  de  la Operación Académica con un 33,3%.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47625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0.974</cdr:y>
    </cdr:from>
    <cdr:to>
      <cdr:x>0.97225</cdr:x>
      <cdr:y>0.9945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7905750"/>
          <a:ext cx="13106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dos Subprocesos presentan  actividades con el  0% de avance:  Planeación Institucional  con un  2,56%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total de sus actividades  y  Gestión Documental  con un  50% 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477875" cy="8124825"/>
    <xdr:graphicFrame>
      <xdr:nvGraphicFramePr>
        <xdr:cNvPr id="1" name="Shape 1025"/>
        <xdr:cNvGraphicFramePr/>
      </xdr:nvGraphicFramePr>
      <xdr:xfrm>
        <a:off x="0" y="371475"/>
        <a:ext cx="134778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0.93725</cdr:y>
    </cdr:from>
    <cdr:to>
      <cdr:x>0.949</cdr:x>
      <cdr:y>0.995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0025" y="5781675"/>
          <a:ext cx="810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31 actividades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incumplidas del Subproceso Planeación Institucional , de las cuales  8 son reincidentes  y 5 de ellas están vencidas  en su tiempo de ejecución, dos de ellas  con el 67%, 1 al 50%, 1 al 10%  y una con el  3% de  avance. En el Subproceso Gestión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Documental de las dos actividades totales que tiene , las dos son incumplidas, reincidentes y reincidentes vencidas con un 70% y 0% de cumplimiento. </a:t>
          </a:r>
        </a:p>
      </cdr:txBody>
    </cdr:sp>
  </cdr:relSizeAnchor>
  <cdr:relSizeAnchor xmlns:cdr="http://schemas.openxmlformats.org/drawingml/2006/chartDrawing">
    <cdr:from>
      <cdr:x>0.76525</cdr:x>
      <cdr:y>0.68875</cdr:y>
    </cdr:from>
    <cdr:to>
      <cdr:x>0.8435</cdr:x>
      <cdr:y>0.78175</cdr:y>
    </cdr:to>
    <cdr:sp>
      <cdr:nvSpPr>
        <cdr:cNvPr id="2" name="3 Conector recto de flecha"/>
        <cdr:cNvSpPr>
          <a:spLocks/>
        </cdr:cNvSpPr>
      </cdr:nvSpPr>
      <cdr:spPr>
        <a:xfrm rot="16200000" flipV="1">
          <a:off x="6696075" y="4248150"/>
          <a:ext cx="685800" cy="571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06200" cy="6381750"/>
    <xdr:graphicFrame>
      <xdr:nvGraphicFramePr>
        <xdr:cNvPr id="1" name="Shape 1025"/>
        <xdr:cNvGraphicFramePr/>
      </xdr:nvGraphicFramePr>
      <xdr:xfrm>
        <a:off x="0" y="0"/>
        <a:ext cx="115062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0.9925</cdr:y>
    </cdr:from>
    <cdr:to>
      <cdr:x>0.9965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0" y="9115425"/>
          <a:ext cx="1377315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Subproceso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tiene más hallazgos es  Planeación Institucional con 34,  le sigue Gestión Financiera con 11,  Gestión Administrativa  y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Gestión de Bienes   y  Suministros, ambos   con  8,  Gestión Jurídica  con  6 y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Administración del Talento Humano con 5.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820775" cy="9191625"/>
    <xdr:graphicFrame>
      <xdr:nvGraphicFramePr>
        <xdr:cNvPr id="1" name="Shape 1025"/>
        <xdr:cNvGraphicFramePr/>
      </xdr:nvGraphicFramePr>
      <xdr:xfrm>
        <a:off x="832256400" y="832256400"/>
        <a:ext cx="1382077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0.9885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0" y="6315075"/>
          <a:ext cx="87630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El</a:t>
          </a: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Subproceso Planeación Institucional tiene 5 actividades más que el número de hallazgos, mientras que en los demás Subprocesos ambas cantidades son iguales.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20955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0.80375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7419975"/>
          <a:ext cx="13039725" cy="1809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observa  que  un 12%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las actividades  se encuentran por debajo del  50% de cumplimiento, y solo un  68%  del total de actividades  están entre  el 70% y el 100% inclusive,  este último  valor posiblemente seria  el porcentaje de aceptación de fenecimiento  al Plan de Mejoramiento Institucional, cuando llevamos un 100% del tiempo  pactado para la ejecución, lo que se podría interpretar como un desfasaje negativo  de un 32%  en  el a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vance de  la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  del Plan de  Mejoramiento Institucional  vigente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respecto  al  tiempo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transcurrido . En el cuatrimestre anterior el desfase fue de un 31%, donde se esperaba que al finalizar el tiempo pactado para su ejecución este porcentaje disminuyera considerablemente con una tendencia ideal a 0%.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58775" cy="9239250"/>
    <xdr:graphicFrame>
      <xdr:nvGraphicFramePr>
        <xdr:cNvPr id="1" name="Shape 1025"/>
        <xdr:cNvGraphicFramePr/>
      </xdr:nvGraphicFramePr>
      <xdr:xfrm>
        <a:off x="419100" y="171450"/>
        <a:ext cx="130587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0.93725</cdr:y>
    </cdr:from>
    <cdr:to>
      <cdr:x>1</cdr:x>
      <cdr:y>0.995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8715375"/>
          <a:ext cx="137445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que 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 Subproceso Planeación Institucional es el que tiene mayor número de actividades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cumplidas al 100%: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 de 39,  esto corresponde únicamente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23%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total de sus actividades,  así mismo, Gestión Financiera con 8 de 11(72%),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Gestión Administrativa  con 6 de un total de 8 (75%),  Gestión de Bienes y Suministros con 7 de 8 (87,5%), luego le sigue  Administración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Talento Humano con 3 de 5 (60%),  Gestión Jurídica  con 2 de 6 (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33%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, Planeación de la Operación Academica 1 de 3 (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33%),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Documental con 0 de 2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(0%),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Comunicación Normativa Institucional con 0 de 1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(0%)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la  Gestión Administrativa  de  Unisalud   con 2 de 2 (100%).   Este ultimo, el segundo y tercer  Subproceso  demuestran su relevante  grado de responsabilidad en la ejecución de las actividades, mientras que por  el contrario   Gestión Documental, Comunicación Normativa Institucional y Planeación Institucional  muestra  un 0% y23%  de cumplimiento  total.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zoomScale="70" zoomScaleNormal="70" zoomScalePageLayoutView="0" workbookViewId="0" topLeftCell="A1">
      <pane xSplit="1" ySplit="2" topLeftCell="C8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99" sqref="O99"/>
    </sheetView>
  </sheetViews>
  <sheetFormatPr defaultColWidth="11.421875" defaultRowHeight="15"/>
  <cols>
    <col min="1" max="1" width="11.421875" style="12" customWidth="1"/>
    <col min="2" max="2" width="19.140625" style="12" customWidth="1"/>
    <col min="3" max="3" width="22.00390625" style="112" customWidth="1"/>
    <col min="4" max="4" width="11.421875" style="12" customWidth="1"/>
    <col min="5" max="5" width="20.8515625" style="12" customWidth="1"/>
    <col min="6" max="6" width="14.421875" style="12" customWidth="1"/>
    <col min="7" max="7" width="15.00390625" style="12" customWidth="1"/>
    <col min="8" max="8" width="16.28125" style="12" customWidth="1"/>
    <col min="9" max="9" width="15.421875" style="12" customWidth="1"/>
    <col min="10" max="10" width="16.7109375" style="12" customWidth="1"/>
    <col min="11" max="12" width="14.421875" style="12" customWidth="1"/>
    <col min="13" max="13" width="18.7109375" style="12" customWidth="1"/>
    <col min="14" max="14" width="21.28125" style="12" customWidth="1"/>
    <col min="15" max="15" width="16.140625" style="12" customWidth="1"/>
    <col min="16" max="18" width="11.421875" style="9" customWidth="1"/>
    <col min="19" max="16384" width="11.421875" style="5" customWidth="1"/>
  </cols>
  <sheetData>
    <row r="1" spans="1:15" ht="45.75" customHeight="1" thickBot="1">
      <c r="A1" s="150" t="s">
        <v>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ht="42.75" customHeight="1" thickBot="1">
      <c r="A2" s="13" t="s">
        <v>20</v>
      </c>
      <c r="B2" s="19" t="s">
        <v>13</v>
      </c>
      <c r="C2" s="109" t="s">
        <v>1</v>
      </c>
      <c r="D2" s="19" t="s">
        <v>0</v>
      </c>
      <c r="E2" s="13" t="s">
        <v>62</v>
      </c>
      <c r="F2" s="19" t="s">
        <v>21</v>
      </c>
      <c r="G2" s="13" t="s">
        <v>22</v>
      </c>
      <c r="H2" s="19" t="s">
        <v>23</v>
      </c>
      <c r="I2" s="13" t="s">
        <v>24</v>
      </c>
      <c r="J2" s="19" t="s">
        <v>25</v>
      </c>
      <c r="K2" s="13" t="s">
        <v>63</v>
      </c>
      <c r="L2" s="19" t="s">
        <v>19</v>
      </c>
      <c r="M2" s="13" t="s">
        <v>26</v>
      </c>
      <c r="N2" s="19" t="s">
        <v>50</v>
      </c>
      <c r="O2" s="13" t="s">
        <v>120</v>
      </c>
    </row>
    <row r="3" spans="1:15" ht="45.75" customHeight="1" thickBot="1">
      <c r="A3" s="14">
        <v>1</v>
      </c>
      <c r="B3" s="147" t="s">
        <v>27</v>
      </c>
      <c r="C3" s="93" t="s">
        <v>28</v>
      </c>
      <c r="D3" s="23">
        <v>0</v>
      </c>
      <c r="E3" s="14">
        <v>0</v>
      </c>
      <c r="F3" s="23"/>
      <c r="G3" s="18"/>
      <c r="H3" s="23"/>
      <c r="I3" s="14"/>
      <c r="J3" s="23"/>
      <c r="K3" s="14"/>
      <c r="L3" s="23"/>
      <c r="M3" s="14"/>
      <c r="N3" s="38"/>
      <c r="O3" s="42"/>
    </row>
    <row r="4" spans="1:15" ht="46.5" customHeight="1">
      <c r="A4" s="15">
        <v>2</v>
      </c>
      <c r="B4" s="148"/>
      <c r="C4" s="65" t="s">
        <v>29</v>
      </c>
      <c r="D4" s="24">
        <v>1</v>
      </c>
      <c r="E4" s="15">
        <v>1</v>
      </c>
      <c r="G4" s="51" t="s">
        <v>141</v>
      </c>
      <c r="H4" s="57"/>
      <c r="I4" s="60"/>
      <c r="J4" s="24"/>
      <c r="K4" s="28">
        <v>40846</v>
      </c>
      <c r="L4" s="31">
        <v>1</v>
      </c>
      <c r="M4" s="15"/>
      <c r="N4" s="24" t="s">
        <v>73</v>
      </c>
      <c r="O4" s="43">
        <v>99</v>
      </c>
    </row>
    <row r="5" spans="1:15" ht="60" customHeight="1" thickBot="1">
      <c r="A5" s="16">
        <v>3</v>
      </c>
      <c r="B5" s="149"/>
      <c r="C5" s="75" t="s">
        <v>30</v>
      </c>
      <c r="D5" s="25">
        <v>0</v>
      </c>
      <c r="E5" s="16">
        <v>0</v>
      </c>
      <c r="F5" s="25"/>
      <c r="G5" s="16"/>
      <c r="H5" s="25"/>
      <c r="I5" s="16"/>
      <c r="J5" s="25"/>
      <c r="K5" s="16"/>
      <c r="L5" s="25"/>
      <c r="M5" s="16"/>
      <c r="N5" s="39"/>
      <c r="O5" s="44"/>
    </row>
    <row r="6" spans="1:15" ht="33.75" customHeight="1">
      <c r="A6" s="14">
        <v>4</v>
      </c>
      <c r="B6" s="147" t="s">
        <v>12</v>
      </c>
      <c r="C6" s="93" t="s">
        <v>31</v>
      </c>
      <c r="D6" s="23"/>
      <c r="E6" s="14"/>
      <c r="F6" s="23"/>
      <c r="G6" s="14"/>
      <c r="H6" s="23"/>
      <c r="I6" s="14"/>
      <c r="J6" s="23"/>
      <c r="K6" s="14"/>
      <c r="L6" s="23"/>
      <c r="M6" s="14"/>
      <c r="N6" s="38"/>
      <c r="O6" s="42"/>
    </row>
    <row r="7" spans="1:15" ht="81" customHeight="1">
      <c r="A7" s="15">
        <v>5</v>
      </c>
      <c r="B7" s="148"/>
      <c r="C7" s="65" t="s">
        <v>2</v>
      </c>
      <c r="D7" s="24">
        <v>34</v>
      </c>
      <c r="E7" s="15">
        <v>39</v>
      </c>
      <c r="F7" s="24"/>
      <c r="G7" s="15"/>
      <c r="H7" s="54" t="s">
        <v>75</v>
      </c>
      <c r="I7" s="15"/>
      <c r="J7" s="24"/>
      <c r="K7" s="28">
        <v>40602</v>
      </c>
      <c r="L7" s="31">
        <v>1</v>
      </c>
      <c r="M7" s="15"/>
      <c r="N7" s="24" t="s">
        <v>76</v>
      </c>
      <c r="O7" s="43">
        <v>100</v>
      </c>
    </row>
    <row r="8" spans="1:15" ht="57" customHeight="1">
      <c r="A8" s="15"/>
      <c r="B8" s="148"/>
      <c r="C8" s="65" t="s">
        <v>2</v>
      </c>
      <c r="D8" s="24"/>
      <c r="E8" s="15"/>
      <c r="F8" s="24"/>
      <c r="G8" s="15"/>
      <c r="H8" s="69" t="s">
        <v>122</v>
      </c>
      <c r="I8" s="58"/>
      <c r="J8" s="24"/>
      <c r="K8" s="28">
        <v>40847</v>
      </c>
      <c r="L8" s="31">
        <v>1</v>
      </c>
      <c r="M8" s="15"/>
      <c r="N8" s="24" t="s">
        <v>77</v>
      </c>
      <c r="O8" s="43">
        <v>67</v>
      </c>
    </row>
    <row r="9" spans="1:15" ht="45">
      <c r="A9" s="15"/>
      <c r="B9" s="148"/>
      <c r="C9" s="65" t="s">
        <v>2</v>
      </c>
      <c r="D9" s="24"/>
      <c r="E9" s="15"/>
      <c r="F9" s="24"/>
      <c r="G9" s="15"/>
      <c r="H9" s="65" t="s">
        <v>123</v>
      </c>
      <c r="J9" s="57"/>
      <c r="K9" s="64">
        <v>40847</v>
      </c>
      <c r="L9" s="31">
        <v>1</v>
      </c>
      <c r="M9" s="15"/>
      <c r="N9" s="24" t="s">
        <v>78</v>
      </c>
      <c r="O9" s="43">
        <v>67</v>
      </c>
    </row>
    <row r="10" spans="1:15" ht="57.75" customHeight="1">
      <c r="A10" s="15"/>
      <c r="B10" s="148"/>
      <c r="C10" s="65" t="s">
        <v>2</v>
      </c>
      <c r="D10" s="24"/>
      <c r="E10" s="15"/>
      <c r="F10" s="24"/>
      <c r="G10" s="15"/>
      <c r="H10" s="24"/>
      <c r="I10" s="55" t="s">
        <v>79</v>
      </c>
      <c r="J10" s="24"/>
      <c r="K10" s="28">
        <v>40847</v>
      </c>
      <c r="L10" s="31">
        <v>1</v>
      </c>
      <c r="M10" s="15"/>
      <c r="N10" s="24" t="s">
        <v>80</v>
      </c>
      <c r="O10" s="43">
        <v>100</v>
      </c>
    </row>
    <row r="11" spans="1:15" ht="66" customHeight="1">
      <c r="A11" s="15"/>
      <c r="B11" s="148"/>
      <c r="C11" s="65" t="s">
        <v>2</v>
      </c>
      <c r="D11" s="24"/>
      <c r="E11" s="15"/>
      <c r="F11" s="24"/>
      <c r="G11" s="15"/>
      <c r="H11" s="24"/>
      <c r="I11" s="55" t="s">
        <v>81</v>
      </c>
      <c r="J11" s="24"/>
      <c r="K11" s="28">
        <v>40847</v>
      </c>
      <c r="L11" s="31">
        <v>1</v>
      </c>
      <c r="M11" s="15"/>
      <c r="N11" s="24" t="s">
        <v>82</v>
      </c>
      <c r="O11" s="43">
        <v>100</v>
      </c>
    </row>
    <row r="12" spans="1:15" ht="69" customHeight="1">
      <c r="A12" s="15"/>
      <c r="B12" s="148"/>
      <c r="C12" s="65" t="s">
        <v>2</v>
      </c>
      <c r="D12" s="24"/>
      <c r="E12" s="15"/>
      <c r="F12" s="24"/>
      <c r="G12" s="15"/>
      <c r="H12" s="24"/>
      <c r="I12" s="55" t="s">
        <v>83</v>
      </c>
      <c r="J12" s="24"/>
      <c r="K12" s="28">
        <v>40847</v>
      </c>
      <c r="L12" s="31">
        <v>1</v>
      </c>
      <c r="M12" s="15"/>
      <c r="N12" s="24" t="s">
        <v>84</v>
      </c>
      <c r="O12" s="43">
        <v>100</v>
      </c>
    </row>
    <row r="13" spans="1:15" ht="60">
      <c r="A13" s="15"/>
      <c r="B13" s="148"/>
      <c r="C13" s="65" t="s">
        <v>2</v>
      </c>
      <c r="D13" s="24"/>
      <c r="E13" s="15"/>
      <c r="F13" s="24"/>
      <c r="G13" s="56"/>
      <c r="H13" s="57"/>
      <c r="I13" s="59" t="s">
        <v>121</v>
      </c>
      <c r="K13" s="79">
        <v>40847</v>
      </c>
      <c r="L13" s="80">
        <v>1</v>
      </c>
      <c r="M13" s="60"/>
      <c r="N13" s="24" t="s">
        <v>85</v>
      </c>
      <c r="O13" s="43">
        <v>100</v>
      </c>
    </row>
    <row r="14" spans="1:15" ht="129" customHeight="1">
      <c r="A14" s="15"/>
      <c r="B14" s="148"/>
      <c r="C14" s="65" t="s">
        <v>2</v>
      </c>
      <c r="D14" s="24"/>
      <c r="E14" s="15"/>
      <c r="F14" s="56" t="s">
        <v>210</v>
      </c>
      <c r="G14" s="58"/>
      <c r="H14" s="24"/>
      <c r="I14" s="15"/>
      <c r="J14" s="27"/>
      <c r="K14" s="28">
        <v>40724</v>
      </c>
      <c r="L14" s="31"/>
      <c r="M14" s="15"/>
      <c r="N14" s="24" t="s">
        <v>86</v>
      </c>
      <c r="O14" s="43">
        <v>100</v>
      </c>
    </row>
    <row r="15" spans="1:15" ht="73.5" customHeight="1">
      <c r="A15" s="15"/>
      <c r="B15" s="148"/>
      <c r="C15" s="65" t="s">
        <v>2</v>
      </c>
      <c r="D15" s="24"/>
      <c r="E15" s="15"/>
      <c r="F15" s="24"/>
      <c r="G15" s="15"/>
      <c r="H15" s="54" t="s">
        <v>87</v>
      </c>
      <c r="I15" s="15"/>
      <c r="J15" s="24"/>
      <c r="K15" s="28">
        <v>40847</v>
      </c>
      <c r="L15" s="31">
        <v>1</v>
      </c>
      <c r="M15" s="15"/>
      <c r="N15" s="24" t="s">
        <v>88</v>
      </c>
      <c r="O15" s="43">
        <v>67</v>
      </c>
    </row>
    <row r="16" spans="1:15" ht="117" customHeight="1">
      <c r="A16" s="15"/>
      <c r="B16" s="148"/>
      <c r="C16" s="65" t="s">
        <v>2</v>
      </c>
      <c r="D16" s="24"/>
      <c r="E16" s="15"/>
      <c r="F16" s="24"/>
      <c r="G16" s="15" t="s">
        <v>89</v>
      </c>
      <c r="H16" s="24"/>
      <c r="I16" s="15"/>
      <c r="J16" s="24"/>
      <c r="K16" s="28">
        <v>40846</v>
      </c>
      <c r="L16" s="31">
        <v>1</v>
      </c>
      <c r="M16" s="15"/>
      <c r="N16" s="24" t="s">
        <v>124</v>
      </c>
      <c r="O16" s="15">
        <v>90</v>
      </c>
    </row>
    <row r="17" spans="1:15" ht="89.25" customHeight="1">
      <c r="A17" s="15"/>
      <c r="B17" s="148"/>
      <c r="C17" s="65" t="s">
        <v>2</v>
      </c>
      <c r="D17" s="24"/>
      <c r="E17" s="56"/>
      <c r="F17" s="57"/>
      <c r="G17" s="24" t="s">
        <v>125</v>
      </c>
      <c r="H17" s="58"/>
      <c r="I17" s="60"/>
      <c r="J17" s="24"/>
      <c r="K17" s="28">
        <v>40846</v>
      </c>
      <c r="L17" s="31">
        <v>1</v>
      </c>
      <c r="M17" s="15"/>
      <c r="N17" s="24" t="s">
        <v>90</v>
      </c>
      <c r="O17" s="43">
        <v>100</v>
      </c>
    </row>
    <row r="18" spans="1:15" ht="90.75" customHeight="1">
      <c r="A18" s="15"/>
      <c r="B18" s="148"/>
      <c r="C18" s="65" t="s">
        <v>2</v>
      </c>
      <c r="D18" s="24"/>
      <c r="E18" s="15"/>
      <c r="F18" s="40" t="s">
        <v>133</v>
      </c>
      <c r="G18" s="15"/>
      <c r="I18" s="15"/>
      <c r="J18" s="24"/>
      <c r="K18" s="28">
        <v>40846</v>
      </c>
      <c r="L18" s="31"/>
      <c r="M18" s="15"/>
      <c r="N18" s="24" t="s">
        <v>91</v>
      </c>
      <c r="O18" s="43">
        <v>100</v>
      </c>
    </row>
    <row r="19" spans="1:15" ht="100.5" customHeight="1">
      <c r="A19" s="15"/>
      <c r="B19" s="148"/>
      <c r="C19" s="65" t="s">
        <v>2</v>
      </c>
      <c r="D19" s="24"/>
      <c r="E19" s="15"/>
      <c r="F19" s="24"/>
      <c r="G19" s="15"/>
      <c r="H19" s="24"/>
      <c r="I19" s="55" t="s">
        <v>92</v>
      </c>
      <c r="J19" s="24"/>
      <c r="K19" s="28">
        <v>40846</v>
      </c>
      <c r="L19" s="31">
        <v>1</v>
      </c>
      <c r="M19" s="15"/>
      <c r="N19" s="24" t="s">
        <v>93</v>
      </c>
      <c r="O19" s="43">
        <v>30</v>
      </c>
    </row>
    <row r="20" spans="1:15" ht="96.75" customHeight="1">
      <c r="A20" s="15"/>
      <c r="B20" s="148"/>
      <c r="C20" s="65" t="s">
        <v>2</v>
      </c>
      <c r="D20" s="24"/>
      <c r="E20" s="15"/>
      <c r="F20" s="24"/>
      <c r="G20" s="15"/>
      <c r="H20" s="24"/>
      <c r="I20" s="55" t="s">
        <v>94</v>
      </c>
      <c r="J20" s="24"/>
      <c r="K20" s="28">
        <v>40846</v>
      </c>
      <c r="L20" s="31">
        <v>1</v>
      </c>
      <c r="M20" s="15"/>
      <c r="N20" s="24" t="s">
        <v>93</v>
      </c>
      <c r="O20" s="43">
        <v>30</v>
      </c>
    </row>
    <row r="21" spans="1:15" ht="99" customHeight="1">
      <c r="A21" s="15"/>
      <c r="B21" s="148"/>
      <c r="C21" s="65" t="s">
        <v>2</v>
      </c>
      <c r="D21" s="24"/>
      <c r="E21" s="15"/>
      <c r="F21" s="24"/>
      <c r="G21" s="56" t="s">
        <v>127</v>
      </c>
      <c r="H21" s="57"/>
      <c r="I21" s="58"/>
      <c r="J21" s="24"/>
      <c r="K21" s="28">
        <v>40846</v>
      </c>
      <c r="L21" s="31">
        <v>1</v>
      </c>
      <c r="M21" s="15"/>
      <c r="N21" s="24" t="s">
        <v>128</v>
      </c>
      <c r="O21" s="43">
        <v>100</v>
      </c>
    </row>
    <row r="22" spans="1:15" ht="84.75" customHeight="1">
      <c r="A22" s="15"/>
      <c r="B22" s="148"/>
      <c r="C22" s="65" t="s">
        <v>2</v>
      </c>
      <c r="D22" s="24"/>
      <c r="E22" s="15"/>
      <c r="F22" s="24"/>
      <c r="G22" s="15" t="s">
        <v>95</v>
      </c>
      <c r="H22" s="24"/>
      <c r="I22" s="15"/>
      <c r="J22" s="24"/>
      <c r="K22" s="28">
        <v>40632</v>
      </c>
      <c r="L22" s="31">
        <v>1</v>
      </c>
      <c r="M22" s="15"/>
      <c r="N22" s="24" t="s">
        <v>128</v>
      </c>
      <c r="O22" s="43">
        <v>100</v>
      </c>
    </row>
    <row r="23" spans="1:15" ht="66" customHeight="1">
      <c r="A23" s="15"/>
      <c r="B23" s="148"/>
      <c r="C23" s="65" t="s">
        <v>2</v>
      </c>
      <c r="D23" s="24"/>
      <c r="E23" s="15"/>
      <c r="F23" s="24"/>
      <c r="G23" s="15"/>
      <c r="H23" s="24" t="s">
        <v>130</v>
      </c>
      <c r="I23" s="15"/>
      <c r="K23" s="28">
        <v>40846</v>
      </c>
      <c r="L23" s="31">
        <v>1</v>
      </c>
      <c r="M23" s="15"/>
      <c r="N23" s="24" t="s">
        <v>129</v>
      </c>
      <c r="O23" s="15">
        <v>100</v>
      </c>
    </row>
    <row r="24" spans="1:15" ht="57" customHeight="1">
      <c r="A24" s="15"/>
      <c r="B24" s="148"/>
      <c r="C24" s="65" t="s">
        <v>2</v>
      </c>
      <c r="D24" s="24"/>
      <c r="E24" s="15"/>
      <c r="G24" s="15" t="s">
        <v>131</v>
      </c>
      <c r="H24" s="57"/>
      <c r="I24" s="58"/>
      <c r="J24" s="24"/>
      <c r="K24" s="28">
        <v>40724</v>
      </c>
      <c r="L24" s="31">
        <v>1</v>
      </c>
      <c r="M24" s="15"/>
      <c r="N24" s="24" t="s">
        <v>188</v>
      </c>
      <c r="O24" s="43">
        <v>100</v>
      </c>
    </row>
    <row r="25" spans="1:15" ht="78.75" customHeight="1">
      <c r="A25" s="15"/>
      <c r="B25" s="148"/>
      <c r="C25" s="65" t="s">
        <v>2</v>
      </c>
      <c r="D25" s="24"/>
      <c r="E25" s="15"/>
      <c r="F25" s="24" t="s">
        <v>134</v>
      </c>
      <c r="G25" s="15"/>
      <c r="H25" s="24"/>
      <c r="I25" s="15"/>
      <c r="J25" s="24"/>
      <c r="K25" s="28">
        <v>40724</v>
      </c>
      <c r="L25" s="31"/>
      <c r="M25" s="15"/>
      <c r="N25" s="24" t="s">
        <v>189</v>
      </c>
      <c r="O25" s="43">
        <v>100</v>
      </c>
    </row>
    <row r="26" spans="1:15" ht="81" customHeight="1">
      <c r="A26" s="15"/>
      <c r="B26" s="148"/>
      <c r="C26" s="65" t="s">
        <v>2</v>
      </c>
      <c r="D26" s="24"/>
      <c r="E26" s="15"/>
      <c r="F26" s="24"/>
      <c r="G26" s="15"/>
      <c r="H26" s="56" t="s">
        <v>135</v>
      </c>
      <c r="I26" s="58"/>
      <c r="J26" s="24"/>
      <c r="K26" s="28">
        <v>40846</v>
      </c>
      <c r="L26" s="31">
        <v>1</v>
      </c>
      <c r="M26" s="15"/>
      <c r="N26" s="24" t="s">
        <v>132</v>
      </c>
      <c r="O26" s="43">
        <v>67</v>
      </c>
    </row>
    <row r="27" spans="1:15" ht="99" customHeight="1">
      <c r="A27" s="15"/>
      <c r="B27" s="148"/>
      <c r="C27" s="65" t="s">
        <v>2</v>
      </c>
      <c r="D27" s="24"/>
      <c r="E27" s="15"/>
      <c r="F27" s="24"/>
      <c r="G27" s="15"/>
      <c r="H27" s="56" t="s">
        <v>136</v>
      </c>
      <c r="I27" s="58"/>
      <c r="J27" s="24"/>
      <c r="K27" s="28">
        <v>40846</v>
      </c>
      <c r="L27" s="31">
        <v>1</v>
      </c>
      <c r="M27" s="15"/>
      <c r="N27" s="24" t="s">
        <v>190</v>
      </c>
      <c r="O27" s="15">
        <v>59</v>
      </c>
    </row>
    <row r="28" spans="1:15" ht="30">
      <c r="A28" s="15"/>
      <c r="B28" s="148"/>
      <c r="C28" s="65" t="s">
        <v>2</v>
      </c>
      <c r="D28" s="24"/>
      <c r="E28" s="15"/>
      <c r="F28" s="24"/>
      <c r="G28" s="15"/>
      <c r="H28" s="15" t="s">
        <v>137</v>
      </c>
      <c r="J28" s="57"/>
      <c r="K28" s="64">
        <v>40846</v>
      </c>
      <c r="L28" s="31">
        <v>1</v>
      </c>
      <c r="M28" s="15"/>
      <c r="N28" s="24" t="s">
        <v>191</v>
      </c>
      <c r="O28" s="15">
        <v>67</v>
      </c>
    </row>
    <row r="29" spans="1:15" ht="30">
      <c r="A29" s="15"/>
      <c r="B29" s="148"/>
      <c r="C29" s="65" t="s">
        <v>2</v>
      </c>
      <c r="D29" s="24"/>
      <c r="E29" s="15"/>
      <c r="F29" s="24" t="s">
        <v>138</v>
      </c>
      <c r="G29" s="15"/>
      <c r="H29" s="24"/>
      <c r="I29" s="15"/>
      <c r="J29" s="24"/>
      <c r="K29" s="28">
        <v>40846</v>
      </c>
      <c r="L29" s="31"/>
      <c r="M29" s="15"/>
      <c r="N29" s="24" t="s">
        <v>193</v>
      </c>
      <c r="O29" s="15">
        <v>100</v>
      </c>
    </row>
    <row r="30" spans="1:15" ht="65.25" customHeight="1">
      <c r="A30" s="15"/>
      <c r="B30" s="148"/>
      <c r="C30" s="65" t="s">
        <v>2</v>
      </c>
      <c r="D30" s="24"/>
      <c r="E30" s="15"/>
      <c r="F30" s="15" t="s">
        <v>139</v>
      </c>
      <c r="H30" s="57"/>
      <c r="I30" s="60"/>
      <c r="J30" s="24"/>
      <c r="K30" s="28">
        <v>40846</v>
      </c>
      <c r="L30" s="31"/>
      <c r="M30" s="15"/>
      <c r="N30" s="24" t="s">
        <v>192</v>
      </c>
      <c r="O30" s="15">
        <v>100</v>
      </c>
    </row>
    <row r="31" spans="1:15" ht="60" customHeight="1">
      <c r="A31" s="15"/>
      <c r="B31" s="148"/>
      <c r="C31" s="65" t="s">
        <v>2</v>
      </c>
      <c r="D31" s="24"/>
      <c r="E31" s="15"/>
      <c r="F31" s="24"/>
      <c r="G31" s="15"/>
      <c r="H31" s="56" t="s">
        <v>140</v>
      </c>
      <c r="I31" s="58"/>
      <c r="J31" s="57"/>
      <c r="K31" s="64">
        <v>40846</v>
      </c>
      <c r="L31" s="31">
        <v>1</v>
      </c>
      <c r="M31" s="15"/>
      <c r="N31" s="24" t="s">
        <v>194</v>
      </c>
      <c r="O31" s="15">
        <v>67</v>
      </c>
    </row>
    <row r="32" spans="1:15" ht="66.75" customHeight="1">
      <c r="A32" s="15"/>
      <c r="B32" s="148"/>
      <c r="C32" s="65" t="s">
        <v>2</v>
      </c>
      <c r="D32" s="24"/>
      <c r="E32" s="15"/>
      <c r="F32" s="24"/>
      <c r="G32" s="15" t="s">
        <v>143</v>
      </c>
      <c r="H32" s="24"/>
      <c r="I32" s="15"/>
      <c r="J32" s="24"/>
      <c r="K32" s="28">
        <v>40846</v>
      </c>
      <c r="L32" s="31">
        <v>1</v>
      </c>
      <c r="M32" s="15"/>
      <c r="N32" s="24" t="s">
        <v>195</v>
      </c>
      <c r="O32" s="15">
        <v>83</v>
      </c>
    </row>
    <row r="33" spans="1:15" ht="168.75" customHeight="1">
      <c r="A33" s="15"/>
      <c r="B33" s="148"/>
      <c r="C33" s="65" t="s">
        <v>2</v>
      </c>
      <c r="D33" s="24"/>
      <c r="E33" s="15"/>
      <c r="F33" s="24"/>
      <c r="G33" s="57" t="s">
        <v>151</v>
      </c>
      <c r="I33" s="15"/>
      <c r="J33" s="24"/>
      <c r="K33" s="28">
        <v>40846</v>
      </c>
      <c r="L33" s="31">
        <v>1</v>
      </c>
      <c r="M33" s="15"/>
      <c r="N33" s="24" t="s">
        <v>196</v>
      </c>
      <c r="O33" s="15">
        <v>100</v>
      </c>
    </row>
    <row r="34" spans="1:15" ht="45">
      <c r="A34" s="15"/>
      <c r="B34" s="148"/>
      <c r="C34" s="65" t="s">
        <v>2</v>
      </c>
      <c r="D34" s="24"/>
      <c r="E34" s="56"/>
      <c r="F34" s="57"/>
      <c r="G34" s="24" t="s">
        <v>96</v>
      </c>
      <c r="H34" s="58"/>
      <c r="I34" s="60"/>
      <c r="J34" s="24"/>
      <c r="K34" s="28">
        <v>40846</v>
      </c>
      <c r="L34" s="31">
        <v>1</v>
      </c>
      <c r="M34" s="15"/>
      <c r="N34" s="24" t="s">
        <v>197</v>
      </c>
      <c r="O34" s="15">
        <v>100</v>
      </c>
    </row>
    <row r="35" spans="1:15" ht="123" customHeight="1">
      <c r="A35" s="15"/>
      <c r="B35" s="148"/>
      <c r="C35" s="65" t="s">
        <v>2</v>
      </c>
      <c r="D35" s="24"/>
      <c r="E35" s="15"/>
      <c r="F35" s="24"/>
      <c r="G35" s="15"/>
      <c r="H35" s="24"/>
      <c r="I35" s="57" t="s">
        <v>153</v>
      </c>
      <c r="K35" s="28">
        <v>40846</v>
      </c>
      <c r="L35" s="31">
        <v>1</v>
      </c>
      <c r="M35" s="15"/>
      <c r="N35" s="24" t="s">
        <v>175</v>
      </c>
      <c r="O35" s="15">
        <v>100</v>
      </c>
    </row>
    <row r="36" spans="1:15" ht="156.75" customHeight="1">
      <c r="A36" s="15"/>
      <c r="B36" s="148"/>
      <c r="C36" s="65" t="s">
        <v>2</v>
      </c>
      <c r="D36" s="24"/>
      <c r="E36" s="15"/>
      <c r="F36" s="24"/>
      <c r="G36" s="15"/>
      <c r="H36" s="24"/>
      <c r="I36" s="15"/>
      <c r="J36" s="40" t="s">
        <v>97</v>
      </c>
      <c r="K36" s="28">
        <v>40846</v>
      </c>
      <c r="L36" s="31">
        <v>1</v>
      </c>
      <c r="M36" s="15"/>
      <c r="N36" s="40" t="s">
        <v>176</v>
      </c>
      <c r="O36" s="15">
        <v>10</v>
      </c>
    </row>
    <row r="37" spans="1:15" ht="60">
      <c r="A37" s="15"/>
      <c r="B37" s="148"/>
      <c r="C37" s="65" t="s">
        <v>2</v>
      </c>
      <c r="D37" s="24"/>
      <c r="E37" s="15"/>
      <c r="F37" s="24" t="s">
        <v>53</v>
      </c>
      <c r="G37" s="15"/>
      <c r="H37" s="24"/>
      <c r="I37" s="56"/>
      <c r="J37" s="58"/>
      <c r="K37" s="64">
        <v>40846</v>
      </c>
      <c r="L37" s="31"/>
      <c r="M37" s="15"/>
      <c r="N37" s="24" t="s">
        <v>186</v>
      </c>
      <c r="O37" s="15">
        <v>100</v>
      </c>
    </row>
    <row r="38" spans="1:15" ht="60.75" customHeight="1">
      <c r="A38" s="15"/>
      <c r="B38" s="148"/>
      <c r="C38" s="65" t="s">
        <v>2</v>
      </c>
      <c r="D38" s="24"/>
      <c r="E38" s="15"/>
      <c r="F38" s="24"/>
      <c r="G38" s="15"/>
      <c r="H38" s="24" t="s">
        <v>202</v>
      </c>
      <c r="I38" s="15"/>
      <c r="K38" s="28">
        <v>40846</v>
      </c>
      <c r="L38" s="31">
        <v>1</v>
      </c>
      <c r="M38" s="15" t="s">
        <v>65</v>
      </c>
      <c r="N38" s="24" t="s">
        <v>187</v>
      </c>
      <c r="O38" s="15">
        <v>67</v>
      </c>
    </row>
    <row r="39" spans="1:15" ht="83.25" customHeight="1">
      <c r="A39" s="15"/>
      <c r="B39" s="148"/>
      <c r="C39" s="65" t="s">
        <v>2</v>
      </c>
      <c r="D39" s="24"/>
      <c r="E39" s="15"/>
      <c r="F39" s="24"/>
      <c r="G39" s="15"/>
      <c r="H39" s="24"/>
      <c r="I39" s="15" t="s">
        <v>98</v>
      </c>
      <c r="J39" s="24"/>
      <c r="K39" s="28">
        <v>40846</v>
      </c>
      <c r="L39" s="31">
        <v>1</v>
      </c>
      <c r="M39" s="15" t="s">
        <v>65</v>
      </c>
      <c r="N39" s="24" t="s">
        <v>203</v>
      </c>
      <c r="O39" s="15">
        <v>50</v>
      </c>
    </row>
    <row r="40" spans="1:15" ht="60" customHeight="1">
      <c r="A40" s="15"/>
      <c r="B40" s="148"/>
      <c r="C40" s="65" t="s">
        <v>2</v>
      </c>
      <c r="D40" s="24"/>
      <c r="E40" s="15"/>
      <c r="F40" s="15" t="s">
        <v>204</v>
      </c>
      <c r="G40" s="15"/>
      <c r="H40" s="24"/>
      <c r="I40" s="58"/>
      <c r="J40" s="24"/>
      <c r="K40" s="28">
        <v>40846</v>
      </c>
      <c r="L40" s="31"/>
      <c r="M40" s="15"/>
      <c r="N40" s="24" t="s">
        <v>54</v>
      </c>
      <c r="O40" s="15">
        <v>100</v>
      </c>
    </row>
    <row r="41" spans="1:15" ht="30">
      <c r="A41" s="15"/>
      <c r="B41" s="148"/>
      <c r="C41" s="65" t="s">
        <v>2</v>
      </c>
      <c r="D41" s="24"/>
      <c r="E41" s="15"/>
      <c r="F41" s="15" t="s">
        <v>55</v>
      </c>
      <c r="G41" s="15"/>
      <c r="H41" s="24"/>
      <c r="I41" s="58"/>
      <c r="J41" s="57"/>
      <c r="K41" s="64">
        <v>40542</v>
      </c>
      <c r="L41" s="31">
        <v>1</v>
      </c>
      <c r="M41" s="15"/>
      <c r="N41" s="24" t="s">
        <v>205</v>
      </c>
      <c r="O41" s="15">
        <v>100</v>
      </c>
    </row>
    <row r="42" spans="1:15" ht="60">
      <c r="A42" s="15"/>
      <c r="B42" s="148"/>
      <c r="C42" s="65" t="s">
        <v>2</v>
      </c>
      <c r="D42" s="24"/>
      <c r="E42" s="15"/>
      <c r="F42" s="24"/>
      <c r="G42" s="56"/>
      <c r="H42" s="58"/>
      <c r="I42" s="40" t="s">
        <v>207</v>
      </c>
      <c r="J42" s="57"/>
      <c r="K42" s="64">
        <v>40451</v>
      </c>
      <c r="L42" s="31">
        <v>1</v>
      </c>
      <c r="M42" s="15" t="s">
        <v>65</v>
      </c>
      <c r="N42" s="24" t="s">
        <v>56</v>
      </c>
      <c r="O42" s="15">
        <v>100</v>
      </c>
    </row>
    <row r="43" spans="1:15" ht="30">
      <c r="A43" s="15"/>
      <c r="B43" s="148"/>
      <c r="C43" s="65" t="s">
        <v>2</v>
      </c>
      <c r="D43" s="24"/>
      <c r="E43" s="15"/>
      <c r="F43" s="24"/>
      <c r="G43" s="15"/>
      <c r="H43" s="24" t="s">
        <v>208</v>
      </c>
      <c r="I43" s="15"/>
      <c r="J43" s="24"/>
      <c r="K43" s="28">
        <v>40451</v>
      </c>
      <c r="L43" s="31">
        <v>1</v>
      </c>
      <c r="M43" s="15" t="s">
        <v>65</v>
      </c>
      <c r="N43" s="24" t="s">
        <v>57</v>
      </c>
      <c r="O43" s="15">
        <v>67</v>
      </c>
    </row>
    <row r="44" spans="1:15" ht="30.75" thickBot="1">
      <c r="A44" s="15"/>
      <c r="B44" s="148"/>
      <c r="C44" s="65" t="s">
        <v>2</v>
      </c>
      <c r="D44" s="24"/>
      <c r="E44" s="15"/>
      <c r="F44" s="24"/>
      <c r="G44" s="15"/>
      <c r="H44" s="15" t="s">
        <v>209</v>
      </c>
      <c r="J44" s="24"/>
      <c r="K44" s="28">
        <v>40451</v>
      </c>
      <c r="L44" s="31">
        <v>1</v>
      </c>
      <c r="M44" s="15" t="s">
        <v>65</v>
      </c>
      <c r="N44" s="24" t="s">
        <v>57</v>
      </c>
      <c r="O44" s="15">
        <v>67</v>
      </c>
    </row>
    <row r="45" spans="1:15" ht="84.75" customHeight="1" thickBot="1">
      <c r="A45" s="17"/>
      <c r="B45" s="148"/>
      <c r="C45" s="110" t="s">
        <v>2</v>
      </c>
      <c r="D45" s="26"/>
      <c r="E45" s="17"/>
      <c r="F45" s="92" t="s">
        <v>211</v>
      </c>
      <c r="G45" s="58"/>
      <c r="H45" s="26"/>
      <c r="I45" s="57"/>
      <c r="J45" s="26"/>
      <c r="K45" s="52">
        <v>40846</v>
      </c>
      <c r="L45" s="32"/>
      <c r="M45" s="37"/>
      <c r="N45" s="26" t="s">
        <v>200</v>
      </c>
      <c r="O45" s="45">
        <v>90</v>
      </c>
    </row>
    <row r="46" spans="1:15" ht="31.5" customHeight="1" thickBot="1">
      <c r="A46" s="18">
        <v>6</v>
      </c>
      <c r="B46" s="20" t="s">
        <v>32</v>
      </c>
      <c r="C46" s="109" t="s">
        <v>32</v>
      </c>
      <c r="D46" s="20">
        <v>0</v>
      </c>
      <c r="E46" s="18">
        <v>0</v>
      </c>
      <c r="F46" s="20"/>
      <c r="G46" s="91"/>
      <c r="H46" s="71"/>
      <c r="I46" s="90"/>
      <c r="J46" s="21"/>
      <c r="K46" s="11"/>
      <c r="L46" s="21"/>
      <c r="M46" s="11"/>
      <c r="N46" s="21"/>
      <c r="O46" s="11"/>
    </row>
    <row r="47" spans="1:15" ht="144" customHeight="1">
      <c r="A47" s="14">
        <v>7</v>
      </c>
      <c r="B47" s="147" t="s">
        <v>14</v>
      </c>
      <c r="C47" s="93" t="s">
        <v>3</v>
      </c>
      <c r="D47" s="23">
        <v>3</v>
      </c>
      <c r="E47" s="14">
        <v>3</v>
      </c>
      <c r="F47" s="61">
        <v>10</v>
      </c>
      <c r="G47" s="58"/>
      <c r="H47" s="57"/>
      <c r="I47" s="70"/>
      <c r="J47" s="23"/>
      <c r="K47" s="29">
        <v>40846</v>
      </c>
      <c r="L47" s="33"/>
      <c r="M47" s="14"/>
      <c r="N47" s="23" t="s">
        <v>178</v>
      </c>
      <c r="O47" s="42">
        <v>100</v>
      </c>
    </row>
    <row r="48" spans="1:15" ht="87" customHeight="1">
      <c r="A48" s="15"/>
      <c r="B48" s="148"/>
      <c r="C48" s="65" t="s">
        <v>3</v>
      </c>
      <c r="D48" s="24"/>
      <c r="E48" s="15"/>
      <c r="G48" s="56"/>
      <c r="H48" s="57"/>
      <c r="I48" s="40" t="s">
        <v>177</v>
      </c>
      <c r="J48" s="57"/>
      <c r="K48" s="64">
        <v>40846</v>
      </c>
      <c r="L48" s="31">
        <v>1</v>
      </c>
      <c r="M48" s="57"/>
      <c r="N48" s="24" t="s">
        <v>198</v>
      </c>
      <c r="O48" s="43">
        <v>100</v>
      </c>
    </row>
    <row r="49" spans="1:15" ht="63.75" customHeight="1">
      <c r="A49" s="15"/>
      <c r="B49" s="148"/>
      <c r="C49" s="65" t="s">
        <v>3</v>
      </c>
      <c r="D49" s="24"/>
      <c r="E49" s="15"/>
      <c r="F49" s="24"/>
      <c r="G49" s="58"/>
      <c r="H49" s="77" t="s">
        <v>180</v>
      </c>
      <c r="I49" s="15"/>
      <c r="J49" s="24"/>
      <c r="K49" s="28">
        <v>40846</v>
      </c>
      <c r="L49" s="31">
        <v>1</v>
      </c>
      <c r="M49" s="15"/>
      <c r="N49" s="24" t="s">
        <v>179</v>
      </c>
      <c r="O49" s="43">
        <v>90</v>
      </c>
    </row>
    <row r="50" spans="1:15" ht="34.5" customHeight="1">
      <c r="A50" s="15">
        <v>8</v>
      </c>
      <c r="B50" s="148"/>
      <c r="C50" s="65" t="s">
        <v>33</v>
      </c>
      <c r="D50" s="24">
        <v>0</v>
      </c>
      <c r="E50" s="15">
        <v>0</v>
      </c>
      <c r="F50" s="24"/>
      <c r="G50" s="15"/>
      <c r="H50" s="24"/>
      <c r="I50" s="15"/>
      <c r="J50" s="24"/>
      <c r="K50" s="15"/>
      <c r="L50" s="31"/>
      <c r="M50" s="15"/>
      <c r="N50" s="41"/>
      <c r="O50" s="43"/>
    </row>
    <row r="51" spans="1:15" ht="20.25" customHeight="1">
      <c r="A51" s="15">
        <v>9</v>
      </c>
      <c r="B51" s="148"/>
      <c r="C51" s="65" t="s">
        <v>34</v>
      </c>
      <c r="D51" s="24">
        <v>0</v>
      </c>
      <c r="E51" s="15">
        <v>0</v>
      </c>
      <c r="F51" s="24"/>
      <c r="G51" s="15"/>
      <c r="H51" s="24"/>
      <c r="I51" s="15"/>
      <c r="J51" s="24"/>
      <c r="K51" s="15"/>
      <c r="L51" s="31"/>
      <c r="M51" s="15"/>
      <c r="N51" s="41"/>
      <c r="O51" s="43"/>
    </row>
    <row r="52" spans="1:15" ht="45">
      <c r="A52" s="15">
        <v>10</v>
      </c>
      <c r="B52" s="148"/>
      <c r="C52" s="65" t="s">
        <v>35</v>
      </c>
      <c r="D52" s="24">
        <v>0</v>
      </c>
      <c r="E52" s="15">
        <v>0</v>
      </c>
      <c r="F52" s="24"/>
      <c r="G52" s="15"/>
      <c r="H52" s="24"/>
      <c r="I52" s="15"/>
      <c r="J52" s="24"/>
      <c r="K52" s="15"/>
      <c r="L52" s="31"/>
      <c r="M52" s="15"/>
      <c r="N52" s="41"/>
      <c r="O52" s="43"/>
    </row>
    <row r="53" spans="1:15" ht="45">
      <c r="A53" s="15">
        <v>11</v>
      </c>
      <c r="B53" s="148"/>
      <c r="C53" s="65" t="s">
        <v>36</v>
      </c>
      <c r="D53" s="24">
        <v>0</v>
      </c>
      <c r="E53" s="15">
        <v>0</v>
      </c>
      <c r="F53" s="24"/>
      <c r="G53" s="15"/>
      <c r="H53" s="24"/>
      <c r="I53" s="15"/>
      <c r="J53" s="24"/>
      <c r="K53" s="15"/>
      <c r="L53" s="31"/>
      <c r="M53" s="15"/>
      <c r="N53" s="41"/>
      <c r="O53" s="43"/>
    </row>
    <row r="54" spans="1:15" ht="30.75" thickBot="1">
      <c r="A54" s="16">
        <v>12</v>
      </c>
      <c r="B54" s="149"/>
      <c r="C54" s="75" t="s">
        <v>37</v>
      </c>
      <c r="D54" s="25">
        <v>0</v>
      </c>
      <c r="E54" s="16">
        <v>0</v>
      </c>
      <c r="F54" s="25"/>
      <c r="G54" s="16"/>
      <c r="H54" s="25"/>
      <c r="I54" s="16"/>
      <c r="J54" s="25"/>
      <c r="K54" s="16"/>
      <c r="L54" s="34"/>
      <c r="M54" s="16"/>
      <c r="N54" s="39"/>
      <c r="O54" s="44"/>
    </row>
    <row r="55" spans="1:15" ht="15.75">
      <c r="A55" s="14">
        <v>13</v>
      </c>
      <c r="B55" s="147" t="s">
        <v>38</v>
      </c>
      <c r="C55" s="93" t="s">
        <v>39</v>
      </c>
      <c r="D55" s="23">
        <v>0</v>
      </c>
      <c r="E55" s="14">
        <v>0</v>
      </c>
      <c r="F55" s="23"/>
      <c r="G55" s="14"/>
      <c r="H55" s="23"/>
      <c r="I55" s="14"/>
      <c r="J55" s="23"/>
      <c r="K55" s="14"/>
      <c r="L55" s="33"/>
      <c r="M55" s="14"/>
      <c r="N55" s="38"/>
      <c r="O55" s="42"/>
    </row>
    <row r="56" spans="1:15" ht="45">
      <c r="A56" s="15">
        <v>14</v>
      </c>
      <c r="B56" s="148"/>
      <c r="C56" s="65" t="s">
        <v>40</v>
      </c>
      <c r="D56" s="24">
        <v>0</v>
      </c>
      <c r="E56" s="15">
        <v>0</v>
      </c>
      <c r="F56" s="24"/>
      <c r="G56" s="15"/>
      <c r="H56" s="24"/>
      <c r="I56" s="15"/>
      <c r="J56" s="24"/>
      <c r="K56" s="15"/>
      <c r="L56" s="31"/>
      <c r="M56" s="15"/>
      <c r="N56" s="41"/>
      <c r="O56" s="43"/>
    </row>
    <row r="57" spans="1:15" ht="60">
      <c r="A57" s="15">
        <v>15</v>
      </c>
      <c r="B57" s="148"/>
      <c r="C57" s="65" t="s">
        <v>41</v>
      </c>
      <c r="D57" s="24">
        <v>0</v>
      </c>
      <c r="E57" s="15">
        <v>0</v>
      </c>
      <c r="F57" s="24"/>
      <c r="G57" s="15"/>
      <c r="H57" s="24"/>
      <c r="I57" s="15"/>
      <c r="J57" s="24"/>
      <c r="K57" s="15"/>
      <c r="L57" s="31"/>
      <c r="M57" s="15"/>
      <c r="N57" s="41"/>
      <c r="O57" s="43"/>
    </row>
    <row r="58" spans="1:15" ht="30">
      <c r="A58" s="15">
        <v>16</v>
      </c>
      <c r="B58" s="148"/>
      <c r="C58" s="65" t="s">
        <v>42</v>
      </c>
      <c r="D58" s="24">
        <v>0</v>
      </c>
      <c r="E58" s="15">
        <v>0</v>
      </c>
      <c r="F58" s="24"/>
      <c r="G58" s="15"/>
      <c r="H58" s="24"/>
      <c r="I58" s="15"/>
      <c r="J58" s="24"/>
      <c r="K58" s="15"/>
      <c r="L58" s="31"/>
      <c r="M58" s="15"/>
      <c r="N58" s="41"/>
      <c r="O58" s="43"/>
    </row>
    <row r="59" spans="1:15" ht="30.75" thickBot="1">
      <c r="A59" s="16">
        <v>17</v>
      </c>
      <c r="B59" s="149"/>
      <c r="C59" s="75" t="s">
        <v>43</v>
      </c>
      <c r="D59" s="25">
        <v>0</v>
      </c>
      <c r="E59" s="16">
        <v>0</v>
      </c>
      <c r="F59" s="25"/>
      <c r="G59" s="16"/>
      <c r="H59" s="25"/>
      <c r="I59" s="16"/>
      <c r="J59" s="25"/>
      <c r="K59" s="16"/>
      <c r="L59" s="34"/>
      <c r="M59" s="16"/>
      <c r="N59" s="39"/>
      <c r="O59" s="44"/>
    </row>
    <row r="60" spans="1:15" ht="60" customHeight="1">
      <c r="A60" s="14">
        <v>18</v>
      </c>
      <c r="B60" s="147" t="s">
        <v>15</v>
      </c>
      <c r="C60" s="93" t="s">
        <v>4</v>
      </c>
      <c r="D60" s="23">
        <v>2</v>
      </c>
      <c r="E60" s="14">
        <v>2</v>
      </c>
      <c r="F60" s="23" t="s">
        <v>61</v>
      </c>
      <c r="G60" s="14"/>
      <c r="H60" s="23"/>
      <c r="I60" s="14"/>
      <c r="J60" s="23"/>
      <c r="K60" s="29">
        <v>40451</v>
      </c>
      <c r="L60" s="33"/>
      <c r="M60" s="14"/>
      <c r="N60" s="23" t="s">
        <v>60</v>
      </c>
      <c r="O60" s="42">
        <v>100</v>
      </c>
    </row>
    <row r="61" spans="1:15" ht="53.25" customHeight="1">
      <c r="A61" s="15"/>
      <c r="B61" s="148"/>
      <c r="C61" s="65" t="s">
        <v>4</v>
      </c>
      <c r="D61" s="24"/>
      <c r="E61" s="15"/>
      <c r="F61" s="40">
        <v>16</v>
      </c>
      <c r="G61" s="15"/>
      <c r="H61" s="24"/>
      <c r="I61" s="15"/>
      <c r="J61" s="24"/>
      <c r="K61" s="28">
        <v>40451</v>
      </c>
      <c r="L61" s="31"/>
      <c r="M61" s="15"/>
      <c r="N61" s="24" t="s">
        <v>60</v>
      </c>
      <c r="O61" s="43">
        <v>100</v>
      </c>
    </row>
    <row r="62" spans="1:15" ht="30.75" thickBot="1">
      <c r="A62" s="16">
        <v>19</v>
      </c>
      <c r="B62" s="149"/>
      <c r="C62" s="75" t="s">
        <v>44</v>
      </c>
      <c r="D62" s="25">
        <v>0</v>
      </c>
      <c r="E62" s="16">
        <v>0</v>
      </c>
      <c r="F62" s="25"/>
      <c r="G62" s="16"/>
      <c r="H62" s="25"/>
      <c r="I62" s="16"/>
      <c r="J62" s="25"/>
      <c r="K62" s="16"/>
      <c r="L62" s="34"/>
      <c r="M62" s="16"/>
      <c r="N62" s="39"/>
      <c r="O62" s="44"/>
    </row>
    <row r="63" spans="1:15" ht="105">
      <c r="A63" s="14">
        <v>20</v>
      </c>
      <c r="B63" s="147" t="s">
        <v>16</v>
      </c>
      <c r="C63" s="93" t="s">
        <v>5</v>
      </c>
      <c r="D63" s="23">
        <v>8</v>
      </c>
      <c r="E63" s="14">
        <v>8</v>
      </c>
      <c r="F63" s="23">
        <v>14</v>
      </c>
      <c r="G63" s="14"/>
      <c r="H63" s="23"/>
      <c r="I63" s="14"/>
      <c r="J63" s="23"/>
      <c r="K63" s="29">
        <v>40542</v>
      </c>
      <c r="L63" s="33"/>
      <c r="M63" s="14"/>
      <c r="N63" s="23" t="s">
        <v>99</v>
      </c>
      <c r="O63" s="42"/>
    </row>
    <row r="64" spans="1:15" ht="92.25" customHeight="1">
      <c r="A64" s="15"/>
      <c r="B64" s="148"/>
      <c r="C64" s="65" t="s">
        <v>5</v>
      </c>
      <c r="D64" s="24"/>
      <c r="E64" s="15"/>
      <c r="F64" s="24">
        <v>16</v>
      </c>
      <c r="G64" s="15"/>
      <c r="H64" s="24"/>
      <c r="I64" s="15"/>
      <c r="J64" s="24"/>
      <c r="K64" s="28">
        <v>40542</v>
      </c>
      <c r="L64" s="31"/>
      <c r="M64" s="15"/>
      <c r="N64" s="24" t="s">
        <v>51</v>
      </c>
      <c r="O64" s="43">
        <v>100</v>
      </c>
    </row>
    <row r="65" spans="1:15" ht="138" customHeight="1">
      <c r="A65" s="15"/>
      <c r="B65" s="148"/>
      <c r="C65" s="65" t="s">
        <v>5</v>
      </c>
      <c r="D65" s="24"/>
      <c r="E65" s="15"/>
      <c r="F65" s="24">
        <v>18</v>
      </c>
      <c r="G65" s="15"/>
      <c r="H65" s="24"/>
      <c r="I65" s="15"/>
      <c r="J65" s="24"/>
      <c r="K65" s="28">
        <v>40542</v>
      </c>
      <c r="L65" s="31"/>
      <c r="M65" s="15"/>
      <c r="N65" s="24" t="s">
        <v>150</v>
      </c>
      <c r="O65" s="43">
        <v>100</v>
      </c>
    </row>
    <row r="66" spans="1:15" ht="45">
      <c r="A66" s="15"/>
      <c r="B66" s="148"/>
      <c r="C66" s="65" t="s">
        <v>5</v>
      </c>
      <c r="D66" s="24"/>
      <c r="E66" s="15"/>
      <c r="F66" s="24" t="s">
        <v>100</v>
      </c>
      <c r="G66" s="15"/>
      <c r="H66" s="24"/>
      <c r="I66" s="15"/>
      <c r="J66" s="24"/>
      <c r="K66" s="28">
        <v>40907</v>
      </c>
      <c r="L66" s="31"/>
      <c r="M66" s="15"/>
      <c r="N66" s="24" t="s">
        <v>52</v>
      </c>
      <c r="O66" s="43">
        <v>100</v>
      </c>
    </row>
    <row r="67" spans="1:15" ht="105.75" customHeight="1">
      <c r="A67" s="15"/>
      <c r="B67" s="148"/>
      <c r="C67" s="65" t="s">
        <v>5</v>
      </c>
      <c r="D67" s="24"/>
      <c r="E67" s="15"/>
      <c r="F67" s="24"/>
      <c r="G67" s="15"/>
      <c r="H67" s="24" t="s">
        <v>154</v>
      </c>
      <c r="I67" s="15"/>
      <c r="J67" s="24"/>
      <c r="K67" s="28">
        <v>40846</v>
      </c>
      <c r="L67" s="31">
        <v>1</v>
      </c>
      <c r="M67" s="15"/>
      <c r="N67" s="24" t="s">
        <v>101</v>
      </c>
      <c r="O67" s="43">
        <v>50</v>
      </c>
    </row>
    <row r="68" spans="1:15" ht="90">
      <c r="A68" s="15"/>
      <c r="B68" s="148"/>
      <c r="C68" s="65" t="s">
        <v>5</v>
      </c>
      <c r="D68" s="24"/>
      <c r="E68" s="56"/>
      <c r="F68" s="57"/>
      <c r="G68" s="57" t="s">
        <v>155</v>
      </c>
      <c r="I68" s="15"/>
      <c r="J68" s="24"/>
      <c r="K68" s="28">
        <v>40846</v>
      </c>
      <c r="L68" s="31">
        <v>1</v>
      </c>
      <c r="M68" s="15"/>
      <c r="N68" s="24" t="s">
        <v>102</v>
      </c>
      <c r="O68" s="43">
        <v>100</v>
      </c>
    </row>
    <row r="69" spans="1:15" ht="30">
      <c r="A69" s="15"/>
      <c r="B69" s="148"/>
      <c r="C69" s="65" t="s">
        <v>5</v>
      </c>
      <c r="D69" s="24"/>
      <c r="E69" s="15"/>
      <c r="F69" s="24" t="s">
        <v>103</v>
      </c>
      <c r="G69" s="15"/>
      <c r="H69" s="24"/>
      <c r="I69" s="15"/>
      <c r="J69" s="24"/>
      <c r="K69" s="28">
        <v>40451</v>
      </c>
      <c r="L69" s="31"/>
      <c r="M69" s="15"/>
      <c r="N69" s="24" t="s">
        <v>104</v>
      </c>
      <c r="O69" s="43">
        <v>100</v>
      </c>
    </row>
    <row r="70" spans="1:15" ht="30">
      <c r="A70" s="15"/>
      <c r="B70" s="148"/>
      <c r="C70" s="65" t="s">
        <v>5</v>
      </c>
      <c r="D70" s="24"/>
      <c r="E70" s="15"/>
      <c r="F70" s="24" t="s">
        <v>59</v>
      </c>
      <c r="G70" s="15"/>
      <c r="H70" s="24"/>
      <c r="I70" s="15"/>
      <c r="J70" s="24"/>
      <c r="K70" s="28">
        <v>40451</v>
      </c>
      <c r="L70" s="31"/>
      <c r="M70" s="15"/>
      <c r="N70" s="24" t="s">
        <v>58</v>
      </c>
      <c r="O70" s="43">
        <v>100</v>
      </c>
    </row>
    <row r="71" spans="1:15" ht="90.75" customHeight="1">
      <c r="A71" s="15">
        <v>21</v>
      </c>
      <c r="B71" s="148"/>
      <c r="C71" s="65" t="s">
        <v>6</v>
      </c>
      <c r="D71" s="24">
        <v>11</v>
      </c>
      <c r="E71" s="15">
        <v>11</v>
      </c>
      <c r="G71" s="57" t="s">
        <v>142</v>
      </c>
      <c r="H71" s="57"/>
      <c r="I71" s="60"/>
      <c r="J71" s="24"/>
      <c r="K71" s="28">
        <v>40846</v>
      </c>
      <c r="L71" s="31">
        <v>1</v>
      </c>
      <c r="M71" s="15"/>
      <c r="N71" s="24" t="s">
        <v>105</v>
      </c>
      <c r="O71" s="43">
        <v>100</v>
      </c>
    </row>
    <row r="72" spans="1:15" ht="75">
      <c r="A72" s="15"/>
      <c r="B72" s="148"/>
      <c r="C72" s="65" t="s">
        <v>6</v>
      </c>
      <c r="D72" s="24"/>
      <c r="E72" s="15"/>
      <c r="F72" s="24"/>
      <c r="G72" s="15" t="s">
        <v>106</v>
      </c>
      <c r="H72" s="24"/>
      <c r="I72" s="15"/>
      <c r="J72" s="24"/>
      <c r="K72" s="28">
        <v>40846</v>
      </c>
      <c r="L72" s="31">
        <v>1</v>
      </c>
      <c r="M72" s="15"/>
      <c r="N72" s="24" t="s">
        <v>152</v>
      </c>
      <c r="O72" s="43">
        <v>100</v>
      </c>
    </row>
    <row r="73" spans="1:15" ht="102" customHeight="1">
      <c r="A73" s="15"/>
      <c r="B73" s="148"/>
      <c r="C73" s="65" t="s">
        <v>6</v>
      </c>
      <c r="D73" s="24"/>
      <c r="E73" s="15"/>
      <c r="F73" s="24"/>
      <c r="G73" s="15" t="s">
        <v>109</v>
      </c>
      <c r="H73" s="24"/>
      <c r="I73" s="15"/>
      <c r="J73" s="24"/>
      <c r="K73" s="28">
        <v>40846</v>
      </c>
      <c r="L73" s="31">
        <v>1</v>
      </c>
      <c r="M73" s="15"/>
      <c r="N73" s="24" t="s">
        <v>107</v>
      </c>
      <c r="O73" s="43">
        <v>100</v>
      </c>
    </row>
    <row r="74" spans="1:16" ht="79.5" customHeight="1">
      <c r="A74" s="15"/>
      <c r="B74" s="148"/>
      <c r="C74" s="65" t="s">
        <v>6</v>
      </c>
      <c r="D74" s="24"/>
      <c r="E74" s="15"/>
      <c r="F74" s="63">
        <v>28</v>
      </c>
      <c r="G74" s="15"/>
      <c r="H74" s="24"/>
      <c r="I74" s="15"/>
      <c r="J74" s="24"/>
      <c r="K74" s="28">
        <v>40846</v>
      </c>
      <c r="L74" s="31"/>
      <c r="M74" s="15"/>
      <c r="N74" s="24" t="s">
        <v>108</v>
      </c>
      <c r="O74" s="43">
        <v>100</v>
      </c>
      <c r="P74" s="76" t="s">
        <v>183</v>
      </c>
    </row>
    <row r="75" spans="1:15" ht="30">
      <c r="A75" s="15"/>
      <c r="B75" s="148"/>
      <c r="C75" s="65" t="s">
        <v>6</v>
      </c>
      <c r="D75" s="24"/>
      <c r="E75" s="15"/>
      <c r="F75" s="24">
        <v>29</v>
      </c>
      <c r="G75" s="15"/>
      <c r="H75" s="24"/>
      <c r="I75" s="15"/>
      <c r="J75" s="24"/>
      <c r="K75" s="28">
        <v>40846</v>
      </c>
      <c r="L75" s="31"/>
      <c r="M75" s="15"/>
      <c r="N75" s="24" t="s">
        <v>110</v>
      </c>
      <c r="O75" s="43">
        <v>100</v>
      </c>
    </row>
    <row r="76" spans="1:15" ht="120">
      <c r="A76" s="15"/>
      <c r="B76" s="148"/>
      <c r="C76" s="65" t="s">
        <v>6</v>
      </c>
      <c r="D76" s="24"/>
      <c r="E76" s="15"/>
      <c r="F76" s="60">
        <v>31</v>
      </c>
      <c r="G76" s="58"/>
      <c r="I76" s="15"/>
      <c r="J76" s="24"/>
      <c r="K76" s="28">
        <v>40846</v>
      </c>
      <c r="L76" s="31"/>
      <c r="M76" s="15"/>
      <c r="N76" s="24" t="s">
        <v>111</v>
      </c>
      <c r="O76" s="43">
        <v>97</v>
      </c>
    </row>
    <row r="77" spans="1:16" ht="81.75" customHeight="1">
      <c r="A77" s="15"/>
      <c r="B77" s="148"/>
      <c r="C77" s="65" t="s">
        <v>6</v>
      </c>
      <c r="D77" s="24"/>
      <c r="E77" s="15"/>
      <c r="F77" s="63">
        <v>41</v>
      </c>
      <c r="G77" s="15"/>
      <c r="H77" s="24"/>
      <c r="I77" s="15"/>
      <c r="J77" s="24"/>
      <c r="K77" s="28">
        <v>40846</v>
      </c>
      <c r="L77" s="31"/>
      <c r="M77" s="15"/>
      <c r="N77" s="24" t="s">
        <v>182</v>
      </c>
      <c r="O77" s="43">
        <v>100</v>
      </c>
      <c r="P77" s="76" t="s">
        <v>183</v>
      </c>
    </row>
    <row r="78" spans="1:16" ht="83.25" customHeight="1">
      <c r="A78" s="15"/>
      <c r="B78" s="148"/>
      <c r="C78" s="65" t="s">
        <v>6</v>
      </c>
      <c r="D78" s="24"/>
      <c r="E78" s="15"/>
      <c r="F78" s="63">
        <v>42</v>
      </c>
      <c r="G78" s="15"/>
      <c r="H78" s="24"/>
      <c r="I78" s="15"/>
      <c r="J78" s="24"/>
      <c r="K78" s="28">
        <v>40846</v>
      </c>
      <c r="L78" s="31"/>
      <c r="M78" s="15"/>
      <c r="N78" s="24" t="s">
        <v>157</v>
      </c>
      <c r="O78" s="43">
        <v>100</v>
      </c>
      <c r="P78" s="76" t="s">
        <v>183</v>
      </c>
    </row>
    <row r="79" spans="1:16" ht="96.75" customHeight="1">
      <c r="A79" s="15"/>
      <c r="B79" s="148"/>
      <c r="C79" s="65" t="s">
        <v>6</v>
      </c>
      <c r="D79" s="24"/>
      <c r="E79" s="15"/>
      <c r="F79" s="63">
        <v>44</v>
      </c>
      <c r="G79" s="15"/>
      <c r="H79" s="24"/>
      <c r="I79" s="15"/>
      <c r="J79" s="24"/>
      <c r="K79" s="28">
        <v>40846</v>
      </c>
      <c r="L79" s="31"/>
      <c r="M79" s="15"/>
      <c r="N79" s="24" t="s">
        <v>158</v>
      </c>
      <c r="O79" s="43">
        <v>100</v>
      </c>
      <c r="P79" s="76" t="s">
        <v>183</v>
      </c>
    </row>
    <row r="80" spans="1:16" ht="66" customHeight="1">
      <c r="A80" s="15"/>
      <c r="B80" s="148"/>
      <c r="C80" s="65" t="s">
        <v>6</v>
      </c>
      <c r="D80" s="24"/>
      <c r="E80" s="15"/>
      <c r="F80" s="63">
        <v>45</v>
      </c>
      <c r="G80" s="15"/>
      <c r="H80" s="24"/>
      <c r="I80" s="15"/>
      <c r="J80" s="24"/>
      <c r="K80" s="28">
        <v>40846</v>
      </c>
      <c r="L80" s="31"/>
      <c r="M80" s="15"/>
      <c r="N80" s="24" t="s">
        <v>112</v>
      </c>
      <c r="O80" s="43">
        <v>100</v>
      </c>
      <c r="P80" s="76" t="s">
        <v>183</v>
      </c>
    </row>
    <row r="81" spans="1:16" ht="177.75" customHeight="1">
      <c r="A81" s="15"/>
      <c r="B81" s="148"/>
      <c r="C81" s="65" t="s">
        <v>6</v>
      </c>
      <c r="D81" s="24"/>
      <c r="E81" s="15"/>
      <c r="F81" s="63">
        <v>46</v>
      </c>
      <c r="G81" s="15"/>
      <c r="H81" s="24"/>
      <c r="I81" s="15"/>
      <c r="J81" s="24"/>
      <c r="K81" s="28">
        <v>40846</v>
      </c>
      <c r="L81" s="31"/>
      <c r="M81" s="15"/>
      <c r="N81" s="24" t="s">
        <v>184</v>
      </c>
      <c r="O81" s="43">
        <v>100</v>
      </c>
      <c r="P81" s="76" t="s">
        <v>183</v>
      </c>
    </row>
    <row r="82" spans="1:16" ht="81" customHeight="1">
      <c r="A82" s="15">
        <v>22</v>
      </c>
      <c r="B82" s="148"/>
      <c r="C82" s="65" t="s">
        <v>7</v>
      </c>
      <c r="D82" s="24">
        <v>8</v>
      </c>
      <c r="E82" s="15">
        <v>8</v>
      </c>
      <c r="F82" s="63">
        <v>33</v>
      </c>
      <c r="G82" s="15"/>
      <c r="H82" s="24"/>
      <c r="I82" s="15"/>
      <c r="J82" s="24"/>
      <c r="K82" s="28">
        <v>40846</v>
      </c>
      <c r="L82" s="31"/>
      <c r="M82" s="15"/>
      <c r="N82" s="24" t="s">
        <v>113</v>
      </c>
      <c r="O82" s="66">
        <v>100</v>
      </c>
      <c r="P82" s="67" t="s">
        <v>156</v>
      </c>
    </row>
    <row r="83" spans="1:16" ht="207" customHeight="1">
      <c r="A83" s="15"/>
      <c r="B83" s="148"/>
      <c r="C83" s="65" t="s">
        <v>7</v>
      </c>
      <c r="D83" s="24"/>
      <c r="E83" s="15"/>
      <c r="F83" s="63">
        <v>34</v>
      </c>
      <c r="G83" s="15"/>
      <c r="H83" s="24"/>
      <c r="I83" s="15"/>
      <c r="J83" s="24"/>
      <c r="K83" s="28">
        <v>40846</v>
      </c>
      <c r="L83" s="31"/>
      <c r="M83" s="15"/>
      <c r="N83" s="24" t="s">
        <v>185</v>
      </c>
      <c r="O83" s="43">
        <v>100</v>
      </c>
      <c r="P83" s="67" t="s">
        <v>156</v>
      </c>
    </row>
    <row r="84" spans="1:16" ht="197.25" customHeight="1">
      <c r="A84" s="15"/>
      <c r="B84" s="148"/>
      <c r="C84" s="65" t="s">
        <v>7</v>
      </c>
      <c r="D84" s="24"/>
      <c r="E84" s="15"/>
      <c r="F84" s="63">
        <v>35</v>
      </c>
      <c r="G84" s="15"/>
      <c r="H84" s="24"/>
      <c r="I84" s="15"/>
      <c r="J84" s="24"/>
      <c r="K84" s="28">
        <v>40846</v>
      </c>
      <c r="L84" s="31"/>
      <c r="M84" s="15"/>
      <c r="N84" s="24" t="s">
        <v>159</v>
      </c>
      <c r="O84" s="43">
        <v>100</v>
      </c>
      <c r="P84" s="67" t="s">
        <v>156</v>
      </c>
    </row>
    <row r="85" spans="1:15" ht="102" customHeight="1">
      <c r="A85" s="15"/>
      <c r="B85" s="148"/>
      <c r="C85" s="65" t="s">
        <v>7</v>
      </c>
      <c r="D85" s="24"/>
      <c r="E85" s="15"/>
      <c r="F85" s="24">
        <v>36</v>
      </c>
      <c r="G85" s="15"/>
      <c r="I85" s="15"/>
      <c r="J85" s="24"/>
      <c r="K85" s="28">
        <v>40846</v>
      </c>
      <c r="L85" s="31"/>
      <c r="M85" s="15"/>
      <c r="N85" s="24" t="s">
        <v>160</v>
      </c>
      <c r="O85" s="43">
        <v>50</v>
      </c>
    </row>
    <row r="86" spans="1:15" ht="129.75" customHeight="1">
      <c r="A86" s="15"/>
      <c r="B86" s="148"/>
      <c r="C86" s="65" t="s">
        <v>7</v>
      </c>
      <c r="D86" s="24"/>
      <c r="E86" s="15"/>
      <c r="F86" s="56">
        <v>37</v>
      </c>
      <c r="G86" s="58"/>
      <c r="H86" s="57"/>
      <c r="I86" s="60"/>
      <c r="J86" s="24"/>
      <c r="K86" s="28">
        <v>40846</v>
      </c>
      <c r="L86" s="31"/>
      <c r="M86" s="15"/>
      <c r="N86" s="24" t="s">
        <v>161</v>
      </c>
      <c r="O86" s="43">
        <v>80</v>
      </c>
    </row>
    <row r="87" spans="1:15" ht="121.5" customHeight="1">
      <c r="A87" s="15"/>
      <c r="B87" s="148"/>
      <c r="C87" s="65" t="s">
        <v>7</v>
      </c>
      <c r="D87" s="24"/>
      <c r="E87" s="15"/>
      <c r="F87" s="24"/>
      <c r="G87" s="15"/>
      <c r="H87" s="63" t="s">
        <v>114</v>
      </c>
      <c r="I87" s="15"/>
      <c r="J87" s="24"/>
      <c r="K87" s="28">
        <v>40846</v>
      </c>
      <c r="L87" s="31">
        <v>1</v>
      </c>
      <c r="M87" s="15"/>
      <c r="N87" s="24" t="s">
        <v>162</v>
      </c>
      <c r="O87" s="68" t="s">
        <v>181</v>
      </c>
    </row>
    <row r="88" spans="1:16" ht="189" customHeight="1">
      <c r="A88" s="15"/>
      <c r="B88" s="148"/>
      <c r="C88" s="65" t="s">
        <v>7</v>
      </c>
      <c r="D88" s="24"/>
      <c r="E88" s="15"/>
      <c r="F88" s="63">
        <v>39</v>
      </c>
      <c r="G88" s="15"/>
      <c r="H88" s="24"/>
      <c r="I88" s="15"/>
      <c r="J88" s="24"/>
      <c r="K88" s="28">
        <v>40846</v>
      </c>
      <c r="L88" s="31"/>
      <c r="M88" s="15"/>
      <c r="N88" s="24" t="s">
        <v>163</v>
      </c>
      <c r="O88" s="43">
        <v>100</v>
      </c>
      <c r="P88" s="67" t="s">
        <v>156</v>
      </c>
    </row>
    <row r="89" spans="1:15" ht="162" customHeight="1">
      <c r="A89" s="15"/>
      <c r="B89" s="148"/>
      <c r="C89" s="65" t="s">
        <v>7</v>
      </c>
      <c r="D89" s="24"/>
      <c r="E89" s="15"/>
      <c r="F89" s="15">
        <v>40</v>
      </c>
      <c r="G89" s="56"/>
      <c r="H89" s="58"/>
      <c r="J89" s="57"/>
      <c r="K89" s="64">
        <v>40846</v>
      </c>
      <c r="L89" s="31"/>
      <c r="M89" s="15"/>
      <c r="N89" s="24" t="s">
        <v>164</v>
      </c>
      <c r="O89" s="43">
        <v>50</v>
      </c>
    </row>
    <row r="90" spans="1:15" ht="45.75" thickBot="1">
      <c r="A90" s="16">
        <v>23</v>
      </c>
      <c r="B90" s="149"/>
      <c r="C90" s="75" t="s">
        <v>45</v>
      </c>
      <c r="D90" s="25">
        <v>0</v>
      </c>
      <c r="E90" s="16">
        <v>0</v>
      </c>
      <c r="F90" s="25"/>
      <c r="G90" s="16"/>
      <c r="H90" s="26"/>
      <c r="I90" s="16"/>
      <c r="J90" s="26"/>
      <c r="K90" s="16"/>
      <c r="L90" s="34"/>
      <c r="M90" s="16"/>
      <c r="N90" s="39"/>
      <c r="O90" s="44"/>
    </row>
    <row r="91" spans="1:15" ht="109.5" customHeight="1">
      <c r="A91" s="14">
        <v>24</v>
      </c>
      <c r="B91" s="147" t="s">
        <v>17</v>
      </c>
      <c r="C91" s="93" t="s">
        <v>8</v>
      </c>
      <c r="D91" s="23">
        <v>5</v>
      </c>
      <c r="E91" s="14">
        <v>5</v>
      </c>
      <c r="F91" s="23"/>
      <c r="G91" s="61" t="s">
        <v>115</v>
      </c>
      <c r="H91" s="57"/>
      <c r="J91" s="57"/>
      <c r="K91" s="62">
        <v>40846</v>
      </c>
      <c r="L91" s="33">
        <v>1</v>
      </c>
      <c r="M91" s="14"/>
      <c r="N91" s="23" t="s">
        <v>116</v>
      </c>
      <c r="O91" s="14">
        <v>95</v>
      </c>
    </row>
    <row r="92" spans="1:15" ht="156.75" customHeight="1">
      <c r="A92" s="15"/>
      <c r="B92" s="148"/>
      <c r="C92" s="65" t="s">
        <v>8</v>
      </c>
      <c r="D92" s="24"/>
      <c r="E92" s="15"/>
      <c r="F92" s="24" t="s">
        <v>117</v>
      </c>
      <c r="G92" s="15"/>
      <c r="H92" s="24"/>
      <c r="I92" s="15"/>
      <c r="J92" s="24"/>
      <c r="K92" s="28"/>
      <c r="L92" s="31"/>
      <c r="M92" s="15"/>
      <c r="N92" s="24" t="s">
        <v>126</v>
      </c>
      <c r="O92" s="15">
        <v>100</v>
      </c>
    </row>
    <row r="93" spans="1:15" ht="168" customHeight="1">
      <c r="A93" s="15"/>
      <c r="B93" s="148"/>
      <c r="C93" s="65" t="s">
        <v>8</v>
      </c>
      <c r="D93" s="24"/>
      <c r="E93" s="15"/>
      <c r="G93" s="57" t="s">
        <v>146</v>
      </c>
      <c r="H93" s="24"/>
      <c r="I93" s="15"/>
      <c r="J93" s="24"/>
      <c r="K93" s="28">
        <v>40846</v>
      </c>
      <c r="L93" s="31">
        <v>1</v>
      </c>
      <c r="M93" s="15"/>
      <c r="N93" s="24" t="s">
        <v>118</v>
      </c>
      <c r="O93" s="15">
        <v>100</v>
      </c>
    </row>
    <row r="94" spans="1:15" ht="150" customHeight="1">
      <c r="A94" s="15"/>
      <c r="B94" s="148"/>
      <c r="C94" s="65" t="s">
        <v>8</v>
      </c>
      <c r="D94" s="24"/>
      <c r="E94" s="15"/>
      <c r="F94" s="24" t="s">
        <v>206</v>
      </c>
      <c r="G94" s="56"/>
      <c r="H94" s="57"/>
      <c r="J94" s="57"/>
      <c r="K94" s="64">
        <v>40451</v>
      </c>
      <c r="L94" s="31"/>
      <c r="M94" s="15"/>
      <c r="N94" s="24" t="s">
        <v>165</v>
      </c>
      <c r="O94" s="15">
        <v>100</v>
      </c>
    </row>
    <row r="95" spans="1:15" ht="207.75" customHeight="1">
      <c r="A95" s="15"/>
      <c r="B95" s="148"/>
      <c r="C95" s="65" t="s">
        <v>8</v>
      </c>
      <c r="D95" s="24"/>
      <c r="E95" s="15"/>
      <c r="F95" s="24" t="s">
        <v>64</v>
      </c>
      <c r="G95" s="15"/>
      <c r="H95" s="24"/>
      <c r="I95" s="15"/>
      <c r="J95" s="24"/>
      <c r="K95" s="28">
        <v>40451</v>
      </c>
      <c r="L95" s="31"/>
      <c r="M95" s="15"/>
      <c r="N95" s="24" t="s">
        <v>166</v>
      </c>
      <c r="O95" s="15">
        <v>100</v>
      </c>
    </row>
    <row r="96" spans="1:15" ht="30.75" thickBot="1">
      <c r="A96" s="16">
        <v>25</v>
      </c>
      <c r="B96" s="149"/>
      <c r="C96" s="75" t="s">
        <v>46</v>
      </c>
      <c r="D96" s="25"/>
      <c r="E96" s="16"/>
      <c r="F96" s="25"/>
      <c r="G96" s="16"/>
      <c r="H96" s="25"/>
      <c r="I96" s="16"/>
      <c r="J96" s="25"/>
      <c r="K96" s="16"/>
      <c r="L96" s="34"/>
      <c r="M96" s="16"/>
      <c r="N96" s="39"/>
      <c r="O96" s="44"/>
    </row>
    <row r="97" spans="1:15" ht="66" customHeight="1" thickBot="1">
      <c r="A97" s="18">
        <v>26</v>
      </c>
      <c r="B97" s="20" t="s">
        <v>47</v>
      </c>
      <c r="C97" s="109" t="s">
        <v>47</v>
      </c>
      <c r="D97" s="20"/>
      <c r="E97" s="18"/>
      <c r="F97" s="20"/>
      <c r="G97" s="18"/>
      <c r="H97" s="20"/>
      <c r="I97" s="18"/>
      <c r="J97" s="20"/>
      <c r="K97" s="18"/>
      <c r="L97" s="35"/>
      <c r="M97" s="18"/>
      <c r="N97" s="21"/>
      <c r="O97" s="11"/>
    </row>
    <row r="98" spans="1:15" ht="114" customHeight="1" thickBot="1">
      <c r="A98" s="14">
        <v>27</v>
      </c>
      <c r="B98" s="147" t="s">
        <v>9</v>
      </c>
      <c r="C98" s="93" t="s">
        <v>9</v>
      </c>
      <c r="D98" s="23">
        <v>2</v>
      </c>
      <c r="E98" s="14">
        <v>2</v>
      </c>
      <c r="F98" s="23"/>
      <c r="G98" s="14" t="s">
        <v>144</v>
      </c>
      <c r="H98" s="23"/>
      <c r="I98" s="14"/>
      <c r="J98" s="23"/>
      <c r="K98" s="29">
        <v>40602</v>
      </c>
      <c r="L98" s="33">
        <v>1</v>
      </c>
      <c r="M98" s="14">
        <v>1</v>
      </c>
      <c r="N98" s="23" t="s">
        <v>167</v>
      </c>
      <c r="O98" s="42">
        <v>82</v>
      </c>
    </row>
    <row r="99" spans="1:15" ht="82.5" customHeight="1" thickBot="1">
      <c r="A99" s="16"/>
      <c r="B99" s="149"/>
      <c r="C99" s="93" t="s">
        <v>9</v>
      </c>
      <c r="D99" s="25"/>
      <c r="E99" s="72"/>
      <c r="F99" s="58"/>
      <c r="G99" s="58"/>
      <c r="I99" s="58"/>
      <c r="J99" s="25" t="s">
        <v>201</v>
      </c>
      <c r="K99" s="30">
        <v>40846</v>
      </c>
      <c r="L99" s="34">
        <v>1</v>
      </c>
      <c r="M99" s="16">
        <v>1</v>
      </c>
      <c r="N99" s="25" t="s">
        <v>168</v>
      </c>
      <c r="O99" s="44">
        <v>100</v>
      </c>
    </row>
    <row r="100" spans="1:15" ht="104.25" customHeight="1">
      <c r="A100" s="14">
        <v>28</v>
      </c>
      <c r="B100" s="147" t="s">
        <v>18</v>
      </c>
      <c r="C100" s="93" t="s">
        <v>18</v>
      </c>
      <c r="D100" s="23">
        <v>6</v>
      </c>
      <c r="E100" s="14">
        <v>6</v>
      </c>
      <c r="G100" s="57" t="s">
        <v>147</v>
      </c>
      <c r="H100" s="57"/>
      <c r="I100" s="78"/>
      <c r="J100" s="23"/>
      <c r="K100" s="29">
        <v>40602</v>
      </c>
      <c r="L100" s="33">
        <v>1</v>
      </c>
      <c r="M100" s="14"/>
      <c r="N100" s="23" t="s">
        <v>169</v>
      </c>
      <c r="O100" s="43">
        <v>100</v>
      </c>
    </row>
    <row r="101" spans="1:15" ht="135.75" customHeight="1">
      <c r="A101" s="15">
        <v>29</v>
      </c>
      <c r="B101" s="148"/>
      <c r="C101" s="65" t="s">
        <v>18</v>
      </c>
      <c r="D101" s="24"/>
      <c r="E101" s="15"/>
      <c r="F101" s="24">
        <v>18</v>
      </c>
      <c r="G101" s="15"/>
      <c r="H101" s="24"/>
      <c r="I101" s="15"/>
      <c r="J101" s="24"/>
      <c r="K101" s="28">
        <v>40542</v>
      </c>
      <c r="L101" s="31"/>
      <c r="M101" s="15"/>
      <c r="N101" s="24" t="s">
        <v>170</v>
      </c>
      <c r="O101" s="58">
        <v>100</v>
      </c>
    </row>
    <row r="102" spans="1:15" ht="135.75" customHeight="1">
      <c r="A102" s="15"/>
      <c r="B102" s="148"/>
      <c r="C102" s="65" t="s">
        <v>18</v>
      </c>
      <c r="D102" s="24"/>
      <c r="E102" s="15"/>
      <c r="F102" s="24"/>
      <c r="G102" s="57" t="s">
        <v>199</v>
      </c>
      <c r="H102" s="57"/>
      <c r="I102" s="60"/>
      <c r="J102" s="24"/>
      <c r="K102" s="28">
        <v>40602</v>
      </c>
      <c r="L102" s="31">
        <v>1</v>
      </c>
      <c r="M102" s="15"/>
      <c r="N102" s="24" t="s">
        <v>171</v>
      </c>
      <c r="O102" s="58">
        <v>100</v>
      </c>
    </row>
    <row r="103" spans="1:15" ht="129" customHeight="1">
      <c r="A103" s="15"/>
      <c r="B103" s="148"/>
      <c r="C103" s="65" t="s">
        <v>18</v>
      </c>
      <c r="D103" s="24"/>
      <c r="E103" s="15"/>
      <c r="F103" s="24"/>
      <c r="G103" s="57" t="s">
        <v>148</v>
      </c>
      <c r="I103" s="15"/>
      <c r="J103" s="24"/>
      <c r="K103" s="28">
        <v>40602</v>
      </c>
      <c r="L103" s="31">
        <v>1</v>
      </c>
      <c r="M103" s="15"/>
      <c r="N103" s="24" t="s">
        <v>171</v>
      </c>
      <c r="O103" s="43">
        <v>50</v>
      </c>
    </row>
    <row r="104" spans="1:15" ht="139.5" customHeight="1">
      <c r="A104" s="15"/>
      <c r="B104" s="148"/>
      <c r="C104" s="65" t="s">
        <v>18</v>
      </c>
      <c r="D104" s="24"/>
      <c r="E104" s="15"/>
      <c r="G104" s="57" t="s">
        <v>149</v>
      </c>
      <c r="H104" s="24"/>
      <c r="I104" s="15"/>
      <c r="J104" s="24"/>
      <c r="K104" s="28">
        <v>40542</v>
      </c>
      <c r="L104" s="31">
        <v>1</v>
      </c>
      <c r="M104" s="15"/>
      <c r="N104" s="24" t="s">
        <v>172</v>
      </c>
      <c r="O104" s="43">
        <v>100</v>
      </c>
    </row>
    <row r="105" spans="1:15" ht="123.75" customHeight="1" thickBot="1">
      <c r="A105" s="16"/>
      <c r="B105" s="149"/>
      <c r="C105" s="75" t="s">
        <v>18</v>
      </c>
      <c r="D105" s="25"/>
      <c r="E105" s="16"/>
      <c r="F105" s="75">
        <v>43</v>
      </c>
      <c r="G105" s="72"/>
      <c r="H105" s="57"/>
      <c r="I105" s="58"/>
      <c r="J105" s="57"/>
      <c r="K105" s="73">
        <v>40846</v>
      </c>
      <c r="L105" s="36"/>
      <c r="M105" s="16"/>
      <c r="N105" s="25" t="s">
        <v>119</v>
      </c>
      <c r="O105" s="44">
        <v>100</v>
      </c>
    </row>
    <row r="106" spans="1:15" ht="32.25" customHeight="1" thickBot="1">
      <c r="A106" s="18">
        <v>30</v>
      </c>
      <c r="B106" s="20" t="s">
        <v>48</v>
      </c>
      <c r="C106" s="109" t="s">
        <v>48</v>
      </c>
      <c r="D106" s="20">
        <v>0</v>
      </c>
      <c r="E106" s="18">
        <v>0</v>
      </c>
      <c r="F106" s="20"/>
      <c r="G106" s="18"/>
      <c r="H106" s="53"/>
      <c r="I106" s="74"/>
      <c r="J106" s="53"/>
      <c r="K106" s="18"/>
      <c r="L106" s="20"/>
      <c r="M106" s="18"/>
      <c r="N106" s="21"/>
      <c r="O106" s="11"/>
    </row>
    <row r="107" spans="1:15" ht="30.75" thickBot="1">
      <c r="A107" s="18">
        <v>31</v>
      </c>
      <c r="B107" s="20" t="s">
        <v>49</v>
      </c>
      <c r="C107" s="109" t="s">
        <v>49</v>
      </c>
      <c r="D107" s="20">
        <v>0</v>
      </c>
      <c r="E107" s="18">
        <v>0</v>
      </c>
      <c r="F107" s="20"/>
      <c r="G107" s="18"/>
      <c r="H107" s="20"/>
      <c r="I107" s="18"/>
      <c r="J107" s="20"/>
      <c r="K107" s="18"/>
      <c r="L107" s="20"/>
      <c r="M107" s="18"/>
      <c r="N107" s="21"/>
      <c r="O107" s="11"/>
    </row>
    <row r="108" spans="1:15" ht="66" customHeight="1" thickBot="1">
      <c r="A108" s="14">
        <v>32</v>
      </c>
      <c r="B108" s="147" t="s">
        <v>10</v>
      </c>
      <c r="C108" s="93" t="s">
        <v>10</v>
      </c>
      <c r="D108" s="23">
        <v>2</v>
      </c>
      <c r="E108" s="14">
        <v>2</v>
      </c>
      <c r="F108" s="14" t="s">
        <v>212</v>
      </c>
      <c r="H108" s="23"/>
      <c r="I108" s="14"/>
      <c r="J108" s="23"/>
      <c r="K108" s="29">
        <v>40846</v>
      </c>
      <c r="L108" s="31"/>
      <c r="M108" s="14"/>
      <c r="N108" s="23" t="s">
        <v>173</v>
      </c>
      <c r="O108" s="42">
        <v>83</v>
      </c>
    </row>
    <row r="109" spans="1:15" ht="117.75" customHeight="1" thickBot="1">
      <c r="A109" s="16"/>
      <c r="B109" s="149"/>
      <c r="C109" s="93" t="s">
        <v>10</v>
      </c>
      <c r="D109" s="25"/>
      <c r="E109" s="16"/>
      <c r="F109" s="25"/>
      <c r="G109" s="16"/>
      <c r="H109" s="72" t="s">
        <v>145</v>
      </c>
      <c r="I109" s="58"/>
      <c r="J109" s="57"/>
      <c r="K109" s="73">
        <v>40846</v>
      </c>
      <c r="L109" s="31">
        <v>1</v>
      </c>
      <c r="M109" s="16"/>
      <c r="N109" s="25" t="s">
        <v>174</v>
      </c>
      <c r="O109" s="44">
        <v>67</v>
      </c>
    </row>
    <row r="110" spans="1:15" ht="16.5" thickBot="1">
      <c r="A110" s="11"/>
      <c r="B110" s="21"/>
      <c r="C110" s="111" t="s">
        <v>11</v>
      </c>
      <c r="D110" s="35">
        <f>SUM(D3:D109)</f>
        <v>82</v>
      </c>
      <c r="E110" s="22">
        <f>SUM(E3:E109)</f>
        <v>87</v>
      </c>
      <c r="F110" s="82">
        <v>39</v>
      </c>
      <c r="G110" s="83">
        <v>20</v>
      </c>
      <c r="H110" s="84">
        <v>16</v>
      </c>
      <c r="I110" s="85">
        <v>10</v>
      </c>
      <c r="J110" s="86">
        <v>2</v>
      </c>
      <c r="K110" s="10"/>
      <c r="L110" s="81">
        <f>SUM(L3:L109)</f>
        <v>49</v>
      </c>
      <c r="M110" s="82">
        <v>6</v>
      </c>
      <c r="N110" s="10"/>
      <c r="O110" s="11"/>
    </row>
  </sheetData>
  <sheetProtection formatCells="0" deleteColumns="0" deleteRows="0" pivotTables="0"/>
  <autoFilter ref="A2:O110"/>
  <mergeCells count="11">
    <mergeCell ref="B60:B62"/>
    <mergeCell ref="B63:B90"/>
    <mergeCell ref="B91:B96"/>
    <mergeCell ref="B100:B105"/>
    <mergeCell ref="B108:B109"/>
    <mergeCell ref="B98:B99"/>
    <mergeCell ref="A1:O1"/>
    <mergeCell ref="B3:B5"/>
    <mergeCell ref="B6:B45"/>
    <mergeCell ref="B47:B54"/>
    <mergeCell ref="B55:B59"/>
  </mergeCells>
  <printOptions horizontalCentered="1" verticalCentered="1"/>
  <pageMargins left="1.1023622047244095" right="0.31496062992125984" top="0.35433070866141736" bottom="0.35433070866141736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22.00390625" style="5" customWidth="1"/>
    <col min="2" max="2" width="18.8515625" style="5" customWidth="1"/>
    <col min="3" max="3" width="15.00390625" style="5" customWidth="1"/>
    <col min="4" max="4" width="22.140625" style="5" customWidth="1"/>
    <col min="5" max="5" width="21.00390625" style="5" customWidth="1"/>
    <col min="6" max="6" width="16.7109375" style="5" customWidth="1"/>
    <col min="7" max="7" width="13.28125" style="0" customWidth="1"/>
    <col min="8" max="8" width="12.7109375" style="0" customWidth="1"/>
    <col min="9" max="9" width="13.421875" style="0" customWidth="1"/>
  </cols>
  <sheetData>
    <row r="1" spans="1:10" ht="60.75" thickBot="1">
      <c r="A1" s="48" t="s">
        <v>1</v>
      </c>
      <c r="B1" s="89" t="s">
        <v>21</v>
      </c>
      <c r="C1" s="88" t="s">
        <v>22</v>
      </c>
      <c r="D1" s="89" t="s">
        <v>23</v>
      </c>
      <c r="E1" s="49" t="s">
        <v>24</v>
      </c>
      <c r="F1" s="88" t="s">
        <v>25</v>
      </c>
      <c r="G1" s="50" t="s">
        <v>19</v>
      </c>
      <c r="H1" s="89" t="s">
        <v>71</v>
      </c>
      <c r="I1" s="49" t="s">
        <v>72</v>
      </c>
      <c r="J1" s="134" t="s">
        <v>215</v>
      </c>
    </row>
    <row r="2" spans="1:10" ht="30">
      <c r="A2" s="46" t="s">
        <v>29</v>
      </c>
      <c r="B2" s="8">
        <v>0</v>
      </c>
      <c r="C2" s="8">
        <v>1</v>
      </c>
      <c r="D2" s="8">
        <v>0</v>
      </c>
      <c r="E2" s="87">
        <v>0</v>
      </c>
      <c r="F2" s="8">
        <v>0</v>
      </c>
      <c r="G2" s="87">
        <v>1</v>
      </c>
      <c r="H2" s="8">
        <v>0</v>
      </c>
      <c r="I2" s="87">
        <v>0</v>
      </c>
      <c r="J2" s="143">
        <f aca="true" t="shared" si="0" ref="J2:J12">SUM(B2:F2)</f>
        <v>1</v>
      </c>
    </row>
    <row r="3" spans="1:10" ht="30">
      <c r="A3" s="46" t="s">
        <v>2</v>
      </c>
      <c r="B3" s="8">
        <v>9</v>
      </c>
      <c r="C3" s="8">
        <v>8</v>
      </c>
      <c r="D3" s="8">
        <v>12</v>
      </c>
      <c r="E3" s="117">
        <v>9</v>
      </c>
      <c r="F3" s="87">
        <v>1</v>
      </c>
      <c r="G3" s="120">
        <v>30</v>
      </c>
      <c r="H3" s="119">
        <v>8</v>
      </c>
      <c r="I3" s="120">
        <v>5</v>
      </c>
      <c r="J3" s="144">
        <f t="shared" si="0"/>
        <v>39</v>
      </c>
    </row>
    <row r="4" spans="1:10" ht="30">
      <c r="A4" s="46" t="s">
        <v>3</v>
      </c>
      <c r="B4" s="8">
        <v>1</v>
      </c>
      <c r="C4" s="8">
        <v>0</v>
      </c>
      <c r="D4" s="8">
        <v>1</v>
      </c>
      <c r="E4" s="117">
        <v>1</v>
      </c>
      <c r="F4" s="87">
        <v>0</v>
      </c>
      <c r="G4" s="8">
        <v>2</v>
      </c>
      <c r="H4" s="132">
        <v>0</v>
      </c>
      <c r="I4" s="120">
        <v>0</v>
      </c>
      <c r="J4" s="144">
        <f t="shared" si="0"/>
        <v>3</v>
      </c>
    </row>
    <row r="5" spans="1:10" ht="30">
      <c r="A5" s="46" t="s">
        <v>4</v>
      </c>
      <c r="B5" s="8">
        <v>2</v>
      </c>
      <c r="C5" s="8">
        <v>0</v>
      </c>
      <c r="D5" s="8">
        <v>0</v>
      </c>
      <c r="E5" s="117">
        <v>0</v>
      </c>
      <c r="F5" s="87">
        <v>0</v>
      </c>
      <c r="G5" s="120">
        <v>0</v>
      </c>
      <c r="H5" s="119">
        <v>0</v>
      </c>
      <c r="I5" s="120">
        <v>0</v>
      </c>
      <c r="J5" s="144">
        <f t="shared" si="0"/>
        <v>2</v>
      </c>
    </row>
    <row r="6" spans="1:10" ht="15.75">
      <c r="A6" s="46" t="s">
        <v>5</v>
      </c>
      <c r="B6" s="8">
        <v>6</v>
      </c>
      <c r="C6" s="121">
        <v>1</v>
      </c>
      <c r="D6" s="121">
        <v>1</v>
      </c>
      <c r="E6" s="122">
        <v>0</v>
      </c>
      <c r="F6" s="123">
        <v>0</v>
      </c>
      <c r="G6" s="124">
        <v>2</v>
      </c>
      <c r="H6" s="118">
        <v>0</v>
      </c>
      <c r="I6" s="124">
        <v>0</v>
      </c>
      <c r="J6" s="144">
        <f t="shared" si="0"/>
        <v>8</v>
      </c>
    </row>
    <row r="7" spans="1:10" ht="15.75">
      <c r="A7" s="46" t="s">
        <v>6</v>
      </c>
      <c r="B7" s="8">
        <v>8</v>
      </c>
      <c r="C7" s="8">
        <v>3</v>
      </c>
      <c r="D7" s="125">
        <v>0</v>
      </c>
      <c r="E7" s="126">
        <v>0</v>
      </c>
      <c r="F7" s="127">
        <v>0</v>
      </c>
      <c r="G7" s="120">
        <v>3</v>
      </c>
      <c r="H7" s="119">
        <v>0</v>
      </c>
      <c r="I7" s="120">
        <v>0</v>
      </c>
      <c r="J7" s="144">
        <f t="shared" si="0"/>
        <v>11</v>
      </c>
    </row>
    <row r="8" spans="1:10" ht="30">
      <c r="A8" s="46" t="s">
        <v>7</v>
      </c>
      <c r="B8" s="125">
        <v>7</v>
      </c>
      <c r="C8" s="125">
        <v>0</v>
      </c>
      <c r="D8" s="125">
        <v>1</v>
      </c>
      <c r="E8" s="126">
        <v>0</v>
      </c>
      <c r="F8" s="127">
        <v>0</v>
      </c>
      <c r="G8" s="120">
        <v>1</v>
      </c>
      <c r="H8" s="119">
        <v>0</v>
      </c>
      <c r="I8" s="120">
        <v>0</v>
      </c>
      <c r="J8" s="144">
        <f t="shared" si="0"/>
        <v>8</v>
      </c>
    </row>
    <row r="9" spans="1:10" ht="30">
      <c r="A9" s="46" t="s">
        <v>8</v>
      </c>
      <c r="B9" s="125">
        <v>3</v>
      </c>
      <c r="C9" s="125">
        <v>2</v>
      </c>
      <c r="D9" s="125">
        <v>0</v>
      </c>
      <c r="E9" s="126">
        <v>0</v>
      </c>
      <c r="F9" s="127">
        <v>0</v>
      </c>
      <c r="G9" s="120">
        <v>2</v>
      </c>
      <c r="H9" s="119">
        <v>0</v>
      </c>
      <c r="I9" s="120">
        <v>0</v>
      </c>
      <c r="J9" s="144">
        <f t="shared" si="0"/>
        <v>5</v>
      </c>
    </row>
    <row r="10" spans="1:10" ht="15.75">
      <c r="A10" s="46" t="s">
        <v>9</v>
      </c>
      <c r="B10" s="121">
        <v>0</v>
      </c>
      <c r="C10" s="121">
        <v>1</v>
      </c>
      <c r="D10" s="121">
        <v>0</v>
      </c>
      <c r="E10" s="122">
        <v>0</v>
      </c>
      <c r="F10" s="123">
        <v>1</v>
      </c>
      <c r="G10" s="124">
        <v>2</v>
      </c>
      <c r="H10" s="118">
        <v>2</v>
      </c>
      <c r="I10" s="124">
        <v>2</v>
      </c>
      <c r="J10" s="144">
        <f t="shared" si="0"/>
        <v>2</v>
      </c>
    </row>
    <row r="11" spans="1:10" ht="15.75">
      <c r="A11" s="46" t="s">
        <v>18</v>
      </c>
      <c r="B11" s="125">
        <v>2</v>
      </c>
      <c r="C11" s="125">
        <v>4</v>
      </c>
      <c r="D11" s="125">
        <v>0</v>
      </c>
      <c r="E11" s="126">
        <v>0</v>
      </c>
      <c r="F11" s="127">
        <v>0</v>
      </c>
      <c r="G11" s="120">
        <v>4</v>
      </c>
      <c r="H11" s="119">
        <v>0</v>
      </c>
      <c r="I11" s="120">
        <v>0</v>
      </c>
      <c r="J11" s="144">
        <f t="shared" si="0"/>
        <v>6</v>
      </c>
    </row>
    <row r="12" spans="1:10" ht="16.5" thickBot="1">
      <c r="A12" s="47" t="s">
        <v>10</v>
      </c>
      <c r="B12" s="135">
        <v>1</v>
      </c>
      <c r="C12" s="136">
        <v>0</v>
      </c>
      <c r="D12" s="135">
        <v>1</v>
      </c>
      <c r="E12" s="137">
        <v>0</v>
      </c>
      <c r="F12" s="128">
        <v>0</v>
      </c>
      <c r="G12" s="133">
        <v>1</v>
      </c>
      <c r="H12" s="129">
        <v>0</v>
      </c>
      <c r="I12" s="133">
        <v>0</v>
      </c>
      <c r="J12" s="144">
        <f t="shared" si="0"/>
        <v>2</v>
      </c>
    </row>
    <row r="13" spans="1:10" ht="30.75" thickBot="1">
      <c r="A13" s="116" t="s">
        <v>216</v>
      </c>
      <c r="B13" s="138">
        <f aca="true" t="shared" si="1" ref="B13:J13">SUM(B2:B12)</f>
        <v>39</v>
      </c>
      <c r="C13" s="139">
        <f t="shared" si="1"/>
        <v>20</v>
      </c>
      <c r="D13" s="138">
        <f t="shared" si="1"/>
        <v>16</v>
      </c>
      <c r="E13" s="140">
        <f t="shared" si="1"/>
        <v>10</v>
      </c>
      <c r="F13" s="141">
        <f t="shared" si="1"/>
        <v>2</v>
      </c>
      <c r="G13" s="145">
        <f t="shared" si="1"/>
        <v>48</v>
      </c>
      <c r="H13" s="146">
        <f t="shared" si="1"/>
        <v>10</v>
      </c>
      <c r="I13" s="146">
        <f t="shared" si="1"/>
        <v>7</v>
      </c>
      <c r="J13" s="142">
        <f t="shared" si="1"/>
        <v>87</v>
      </c>
    </row>
  </sheetData>
  <sheetProtection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="85" zoomScaleNormal="85" zoomScalePageLayoutView="0" workbookViewId="0" topLeftCell="A7">
      <selection activeCell="H15" sqref="H15"/>
    </sheetView>
  </sheetViews>
  <sheetFormatPr defaultColWidth="11.421875" defaultRowHeight="15"/>
  <cols>
    <col min="1" max="1" width="11.421875" style="108" customWidth="1"/>
    <col min="2" max="2" width="19.140625" style="108" customWidth="1"/>
    <col min="3" max="3" width="22.00390625" style="108" customWidth="1"/>
    <col min="4" max="4" width="11.421875" style="108" customWidth="1"/>
  </cols>
  <sheetData>
    <row r="1" spans="1:4" ht="43.5" customHeight="1" thickBot="1">
      <c r="A1" s="94" t="s">
        <v>20</v>
      </c>
      <c r="B1" s="95" t="s">
        <v>13</v>
      </c>
      <c r="C1" s="96" t="s">
        <v>1</v>
      </c>
      <c r="D1" s="96" t="s">
        <v>0</v>
      </c>
    </row>
    <row r="2" spans="1:4" ht="43.5" customHeight="1">
      <c r="A2" s="97">
        <v>1</v>
      </c>
      <c r="B2" s="98" t="s">
        <v>68</v>
      </c>
      <c r="C2" s="99" t="s">
        <v>2</v>
      </c>
      <c r="D2" s="100">
        <v>34</v>
      </c>
    </row>
    <row r="3" spans="1:4" ht="52.5" customHeight="1">
      <c r="A3" s="101">
        <v>5</v>
      </c>
      <c r="B3" s="104" t="s">
        <v>27</v>
      </c>
      <c r="C3" s="103" t="s">
        <v>29</v>
      </c>
      <c r="D3" s="105">
        <v>1</v>
      </c>
    </row>
    <row r="4" spans="1:4" ht="45" customHeight="1">
      <c r="A4" s="106">
        <v>7</v>
      </c>
      <c r="B4" s="102" t="s">
        <v>16</v>
      </c>
      <c r="C4" s="103" t="s">
        <v>6</v>
      </c>
      <c r="D4" s="105">
        <v>11</v>
      </c>
    </row>
    <row r="5" spans="1:4" ht="31.5" customHeight="1">
      <c r="A5" s="106">
        <v>8</v>
      </c>
      <c r="B5" s="102" t="s">
        <v>16</v>
      </c>
      <c r="C5" s="103" t="s">
        <v>5</v>
      </c>
      <c r="D5" s="105">
        <v>8</v>
      </c>
    </row>
    <row r="6" spans="1:4" ht="33.75" customHeight="1">
      <c r="A6" s="106">
        <v>9</v>
      </c>
      <c r="B6" s="102" t="s">
        <v>16</v>
      </c>
      <c r="C6" s="103" t="s">
        <v>7</v>
      </c>
      <c r="D6" s="105">
        <v>8</v>
      </c>
    </row>
    <row r="7" spans="1:4" ht="42" customHeight="1">
      <c r="A7" s="106">
        <v>12</v>
      </c>
      <c r="B7" s="102" t="s">
        <v>14</v>
      </c>
      <c r="C7" s="103" t="s">
        <v>3</v>
      </c>
      <c r="D7" s="105">
        <v>3</v>
      </c>
    </row>
    <row r="8" spans="1:4" ht="42" customHeight="1">
      <c r="A8" s="106">
        <v>18</v>
      </c>
      <c r="B8" s="102" t="s">
        <v>17</v>
      </c>
      <c r="C8" s="103" t="s">
        <v>8</v>
      </c>
      <c r="D8" s="105">
        <v>5</v>
      </c>
    </row>
    <row r="9" spans="1:4" ht="60">
      <c r="A9" s="106">
        <v>25</v>
      </c>
      <c r="B9" s="102" t="s">
        <v>15</v>
      </c>
      <c r="C9" s="103" t="s">
        <v>4</v>
      </c>
      <c r="D9" s="105">
        <v>2</v>
      </c>
    </row>
    <row r="10" spans="1:4" ht="29.25" customHeight="1">
      <c r="A10" s="107">
        <v>28</v>
      </c>
      <c r="B10" s="102" t="s">
        <v>9</v>
      </c>
      <c r="C10" s="103" t="s">
        <v>9</v>
      </c>
      <c r="D10" s="105">
        <v>2</v>
      </c>
    </row>
    <row r="11" spans="1:4" ht="27" customHeight="1">
      <c r="A11" s="105">
        <v>29</v>
      </c>
      <c r="B11" s="102" t="s">
        <v>18</v>
      </c>
      <c r="C11" s="103" t="s">
        <v>18</v>
      </c>
      <c r="D11" s="105">
        <v>6</v>
      </c>
    </row>
    <row r="12" spans="1:4" ht="31.5" customHeight="1">
      <c r="A12" s="106">
        <v>32</v>
      </c>
      <c r="B12" s="102" t="s">
        <v>10</v>
      </c>
      <c r="C12" s="103" t="s">
        <v>10</v>
      </c>
      <c r="D12" s="105">
        <v>2</v>
      </c>
    </row>
    <row r="13" spans="1:4" ht="15">
      <c r="A13" s="156"/>
      <c r="B13" s="153" t="s">
        <v>69</v>
      </c>
      <c r="C13" s="156"/>
      <c r="D13" s="154">
        <f>SUM(D2:D12)</f>
        <v>82</v>
      </c>
    </row>
    <row r="14" spans="1:4" ht="15">
      <c r="A14" s="156"/>
      <c r="B14" s="153"/>
      <c r="C14" s="156"/>
      <c r="D14" s="155"/>
    </row>
  </sheetData>
  <sheetProtection/>
  <autoFilter ref="A1:D14"/>
  <mergeCells count="4">
    <mergeCell ref="B13:B14"/>
    <mergeCell ref="D13:D14"/>
    <mergeCell ref="A13:A14"/>
    <mergeCell ref="C13:C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4">
      <selection activeCell="C13" sqref="C13"/>
    </sheetView>
  </sheetViews>
  <sheetFormatPr defaultColWidth="11.421875" defaultRowHeight="15"/>
  <cols>
    <col min="1" max="1" width="29.28125" style="5" bestFit="1" customWidth="1"/>
    <col min="2" max="2" width="20.8515625" style="5" customWidth="1"/>
  </cols>
  <sheetData>
    <row r="1" spans="1:3" ht="30.75" thickBot="1">
      <c r="A1" s="114" t="s">
        <v>1</v>
      </c>
      <c r="B1" s="114" t="s">
        <v>62</v>
      </c>
      <c r="C1" s="115" t="s">
        <v>213</v>
      </c>
    </row>
    <row r="2" spans="1:3" ht="30.75" thickBot="1">
      <c r="A2" s="130" t="s">
        <v>29</v>
      </c>
      <c r="B2" s="131">
        <v>1</v>
      </c>
      <c r="C2" s="131">
        <v>1</v>
      </c>
    </row>
    <row r="3" spans="1:3" ht="15.75" thickBot="1">
      <c r="A3" s="130" t="s">
        <v>2</v>
      </c>
      <c r="B3" s="131">
        <v>39</v>
      </c>
      <c r="C3" s="131">
        <v>34</v>
      </c>
    </row>
    <row r="4" spans="1:3" ht="30.75" thickBot="1">
      <c r="A4" s="130" t="s">
        <v>3</v>
      </c>
      <c r="B4" s="131">
        <v>3</v>
      </c>
      <c r="C4" s="131">
        <v>3</v>
      </c>
    </row>
    <row r="5" spans="1:3" ht="30.75" thickBot="1">
      <c r="A5" s="130" t="s">
        <v>4</v>
      </c>
      <c r="B5" s="131">
        <v>2</v>
      </c>
      <c r="C5" s="131">
        <v>2</v>
      </c>
    </row>
    <row r="6" spans="1:3" ht="15.75" thickBot="1">
      <c r="A6" s="130" t="s">
        <v>5</v>
      </c>
      <c r="B6" s="131">
        <v>8</v>
      </c>
      <c r="C6" s="131">
        <v>8</v>
      </c>
    </row>
    <row r="7" spans="1:3" ht="15.75" thickBot="1">
      <c r="A7" s="130" t="s">
        <v>6</v>
      </c>
      <c r="B7" s="131">
        <v>11</v>
      </c>
      <c r="C7" s="131">
        <v>11</v>
      </c>
    </row>
    <row r="8" spans="1:3" ht="30.75" thickBot="1">
      <c r="A8" s="130" t="s">
        <v>7</v>
      </c>
      <c r="B8" s="131">
        <v>8</v>
      </c>
      <c r="C8" s="131">
        <v>8</v>
      </c>
    </row>
    <row r="9" spans="1:3" ht="30.75" thickBot="1">
      <c r="A9" s="130" t="s">
        <v>8</v>
      </c>
      <c r="B9" s="131">
        <v>5</v>
      </c>
      <c r="C9" s="131">
        <v>5</v>
      </c>
    </row>
    <row r="10" spans="1:3" ht="15.75" thickBot="1">
      <c r="A10" s="130" t="s">
        <v>9</v>
      </c>
      <c r="B10" s="131">
        <v>2</v>
      </c>
      <c r="C10" s="131">
        <v>2</v>
      </c>
    </row>
    <row r="11" spans="1:3" ht="15.75" thickBot="1">
      <c r="A11" s="130" t="s">
        <v>18</v>
      </c>
      <c r="B11" s="131">
        <v>6</v>
      </c>
      <c r="C11" s="131">
        <v>6</v>
      </c>
    </row>
    <row r="12" spans="1:3" ht="15.75" thickBot="1">
      <c r="A12" s="130" t="s">
        <v>10</v>
      </c>
      <c r="B12" s="131">
        <v>2</v>
      </c>
      <c r="C12" s="131">
        <v>2</v>
      </c>
    </row>
    <row r="13" spans="1:3" ht="15.75" thickBot="1">
      <c r="A13" s="113" t="s">
        <v>214</v>
      </c>
      <c r="B13" s="113">
        <f>SUM(B2:B12)</f>
        <v>87</v>
      </c>
      <c r="C13" s="113">
        <f>SUM(C2:C12)</f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5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22.00390625" style="5" customWidth="1"/>
    <col min="2" max="2" width="16.57421875" style="0" customWidth="1"/>
    <col min="3" max="3" width="15.8515625" style="0" customWidth="1"/>
    <col min="4" max="4" width="14.00390625" style="0" customWidth="1"/>
    <col min="5" max="5" width="14.140625" style="0" customWidth="1"/>
    <col min="7" max="7" width="13.7109375" style="0" customWidth="1"/>
  </cols>
  <sheetData>
    <row r="2" ht="15.75" thickBot="1"/>
    <row r="3" spans="2:5" ht="45.75" thickBot="1">
      <c r="B3" s="3" t="s">
        <v>1</v>
      </c>
      <c r="C3" s="2" t="s">
        <v>67</v>
      </c>
      <c r="D3" s="1" t="s">
        <v>66</v>
      </c>
      <c r="E3" s="7" t="s">
        <v>70</v>
      </c>
    </row>
    <row r="4" spans="2:5" ht="30">
      <c r="B4" s="4" t="s">
        <v>2</v>
      </c>
      <c r="C4" s="6">
        <v>31</v>
      </c>
      <c r="D4" s="6">
        <v>5</v>
      </c>
      <c r="E4" s="6">
        <v>8</v>
      </c>
    </row>
    <row r="5" spans="2:5" ht="30">
      <c r="B5" s="4" t="s">
        <v>9</v>
      </c>
      <c r="C5" s="6">
        <v>2</v>
      </c>
      <c r="D5" s="6">
        <v>2</v>
      </c>
      <c r="E5" s="6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CONTROL INTERNO</cp:lastModifiedBy>
  <cp:lastPrinted>2012-01-13T19:54:12Z</cp:lastPrinted>
  <dcterms:created xsi:type="dcterms:W3CDTF">2011-08-05T16:45:22Z</dcterms:created>
  <dcterms:modified xsi:type="dcterms:W3CDTF">2012-01-19T20:30:46Z</dcterms:modified>
  <cp:category/>
  <cp:version/>
  <cp:contentType/>
  <cp:contentStatus/>
</cp:coreProperties>
</file>